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8915" windowHeight="7560"/>
  </bookViews>
  <sheets>
    <sheet name="Portada" sheetId="20" r:id="rId1"/>
    <sheet name="Andalucia" sheetId="1" r:id="rId2"/>
    <sheet name="Aragon" sheetId="3" r:id="rId3"/>
    <sheet name="Asturias" sheetId="4" r:id="rId4"/>
    <sheet name="Illes Balears" sheetId="5" r:id="rId5"/>
    <sheet name="Canarias" sheetId="6" r:id="rId6"/>
    <sheet name="Cantabria" sheetId="19" r:id="rId7"/>
    <sheet name="C Leon" sheetId="18" r:id="rId8"/>
    <sheet name="C Mancha" sheetId="17" r:id="rId9"/>
    <sheet name="Cataluña" sheetId="16" r:id="rId10"/>
    <sheet name="C Valenciana" sheetId="15" r:id="rId11"/>
    <sheet name="Extremadura" sheetId="14" r:id="rId12"/>
    <sheet name="Galicia" sheetId="13" r:id="rId13"/>
    <sheet name="Madrid" sheetId="12" r:id="rId14"/>
    <sheet name="Murcia" sheetId="11" r:id="rId15"/>
    <sheet name="Navarra" sheetId="10" r:id="rId16"/>
    <sheet name="Pais Vasco" sheetId="21" r:id="rId17"/>
    <sheet name="La Rioja" sheetId="8" r:id="rId18"/>
    <sheet name="O. Centrales" sheetId="2" r:id="rId19"/>
  </sheets>
  <externalReferences>
    <externalReference r:id="rId20"/>
  </externalReferences>
  <calcPr calcId="145621"/>
</workbook>
</file>

<file path=xl/calcChain.xml><?xml version="1.0" encoding="utf-8"?>
<calcChain xmlns="http://schemas.openxmlformats.org/spreadsheetml/2006/main">
  <c r="B91" i="3" l="1"/>
  <c r="B90" i="3"/>
  <c r="B89" i="3"/>
  <c r="F83" i="3"/>
  <c r="E83" i="3"/>
  <c r="D83" i="3"/>
  <c r="C83" i="3"/>
  <c r="B83" i="3"/>
  <c r="F82" i="3"/>
  <c r="E82" i="3"/>
  <c r="D82" i="3"/>
  <c r="C82" i="3"/>
  <c r="B82" i="3"/>
  <c r="F81" i="3"/>
  <c r="E81" i="3"/>
  <c r="D81" i="3"/>
  <c r="C81" i="3"/>
  <c r="B81" i="3"/>
  <c r="G76" i="3"/>
  <c r="F76" i="3"/>
  <c r="E76" i="3"/>
  <c r="D76" i="3"/>
  <c r="C76" i="3"/>
  <c r="B76" i="3"/>
  <c r="G75" i="3"/>
  <c r="F75" i="3"/>
  <c r="E75" i="3"/>
  <c r="D75" i="3"/>
  <c r="C75" i="3"/>
  <c r="B75" i="3"/>
  <c r="G74" i="3"/>
  <c r="F74" i="3"/>
  <c r="E74" i="3"/>
  <c r="D74" i="3"/>
  <c r="C74" i="3"/>
  <c r="B74" i="3"/>
  <c r="B70" i="3"/>
  <c r="B69" i="3"/>
  <c r="B68" i="3"/>
  <c r="B63" i="3"/>
  <c r="G59" i="3"/>
  <c r="F59" i="3"/>
  <c r="E59" i="3"/>
  <c r="D59" i="3"/>
  <c r="C59" i="3"/>
  <c r="B59" i="3"/>
  <c r="F51" i="3"/>
  <c r="E51" i="3"/>
  <c r="D51" i="3"/>
  <c r="C51" i="3"/>
  <c r="B51" i="3"/>
  <c r="F46" i="3"/>
  <c r="E46" i="3"/>
  <c r="D46" i="3"/>
  <c r="C46" i="3"/>
  <c r="B46" i="3"/>
  <c r="F45" i="3"/>
  <c r="E45" i="3"/>
  <c r="D45" i="3"/>
  <c r="C45" i="3"/>
  <c r="B45" i="3"/>
  <c r="F44" i="3"/>
  <c r="E44" i="3"/>
  <c r="D44" i="3"/>
  <c r="C44" i="3"/>
  <c r="B44" i="3"/>
  <c r="F43" i="3"/>
  <c r="E43" i="3"/>
  <c r="D43" i="3"/>
  <c r="C43" i="3"/>
  <c r="B43" i="3"/>
  <c r="F38" i="3"/>
  <c r="E38" i="3"/>
  <c r="D38" i="3"/>
  <c r="C38" i="3"/>
  <c r="B38" i="3"/>
  <c r="F37" i="3"/>
  <c r="E37" i="3"/>
  <c r="D37" i="3"/>
  <c r="C37" i="3"/>
  <c r="B37" i="3"/>
  <c r="F36" i="3"/>
  <c r="E36" i="3"/>
  <c r="D36" i="3"/>
  <c r="C36" i="3"/>
  <c r="B36" i="3"/>
  <c r="F35" i="3"/>
  <c r="E35" i="3"/>
  <c r="D35" i="3"/>
  <c r="C35" i="3"/>
  <c r="B35" i="3"/>
  <c r="B28" i="3"/>
  <c r="F25" i="3"/>
  <c r="E25" i="3"/>
  <c r="D25" i="3"/>
  <c r="C25" i="3"/>
  <c r="B25" i="3"/>
  <c r="E21" i="3"/>
  <c r="D21" i="3"/>
  <c r="C21" i="3"/>
  <c r="B21" i="3"/>
  <c r="D15" i="3"/>
  <c r="D14" i="3"/>
  <c r="E13" i="3"/>
  <c r="D13" i="3"/>
  <c r="C13" i="3"/>
  <c r="B13" i="3"/>
  <c r="D9" i="3"/>
  <c r="C9" i="3"/>
  <c r="B9" i="3"/>
  <c r="D8" i="3"/>
  <c r="C8" i="3"/>
  <c r="B8" i="3"/>
  <c r="B91" i="4"/>
  <c r="B90" i="4"/>
  <c r="B89" i="4"/>
  <c r="F83" i="4"/>
  <c r="E83" i="4"/>
  <c r="D83" i="4"/>
  <c r="C83" i="4"/>
  <c r="B83" i="4"/>
  <c r="F82" i="4"/>
  <c r="E82" i="4"/>
  <c r="D82" i="4"/>
  <c r="C82" i="4"/>
  <c r="B82" i="4"/>
  <c r="F81" i="4"/>
  <c r="E81" i="4"/>
  <c r="D81" i="4"/>
  <c r="C81" i="4"/>
  <c r="B81" i="4"/>
  <c r="G76" i="4"/>
  <c r="F76" i="4"/>
  <c r="E76" i="4"/>
  <c r="D76" i="4"/>
  <c r="C76" i="4"/>
  <c r="B76" i="4"/>
  <c r="G75" i="4"/>
  <c r="F75" i="4"/>
  <c r="E75" i="4"/>
  <c r="D75" i="4"/>
  <c r="C75" i="4"/>
  <c r="B75" i="4"/>
  <c r="G74" i="4"/>
  <c r="F74" i="4"/>
  <c r="E74" i="4"/>
  <c r="D74" i="4"/>
  <c r="C74" i="4"/>
  <c r="B74" i="4"/>
  <c r="B70" i="4"/>
  <c r="B69" i="4"/>
  <c r="B68" i="4"/>
  <c r="B63" i="4"/>
  <c r="G59" i="4"/>
  <c r="F59" i="4"/>
  <c r="E59" i="4"/>
  <c r="D59" i="4"/>
  <c r="C59" i="4"/>
  <c r="B59" i="4"/>
  <c r="F51" i="4"/>
  <c r="E51" i="4"/>
  <c r="D51" i="4"/>
  <c r="C51" i="4"/>
  <c r="B51" i="4"/>
  <c r="F46" i="4"/>
  <c r="E46" i="4"/>
  <c r="D46" i="4"/>
  <c r="C46" i="4"/>
  <c r="B46" i="4"/>
  <c r="F45" i="4"/>
  <c r="E45" i="4"/>
  <c r="D45" i="4"/>
  <c r="C45" i="4"/>
  <c r="B45" i="4"/>
  <c r="F44" i="4"/>
  <c r="E44" i="4"/>
  <c r="D44" i="4"/>
  <c r="C44" i="4"/>
  <c r="B44" i="4"/>
  <c r="F43" i="4"/>
  <c r="E43" i="4"/>
  <c r="D43" i="4"/>
  <c r="C43" i="4"/>
  <c r="B43" i="4"/>
  <c r="F38" i="4"/>
  <c r="E38" i="4"/>
  <c r="D38" i="4"/>
  <c r="C38" i="4"/>
  <c r="B38" i="4"/>
  <c r="F37" i="4"/>
  <c r="E37" i="4"/>
  <c r="D37" i="4"/>
  <c r="C37" i="4"/>
  <c r="B37" i="4"/>
  <c r="F36" i="4"/>
  <c r="E36" i="4"/>
  <c r="D36" i="4"/>
  <c r="C36" i="4"/>
  <c r="B36" i="4"/>
  <c r="F35" i="4"/>
  <c r="E35" i="4"/>
  <c r="D35" i="4"/>
  <c r="C35" i="4"/>
  <c r="B35" i="4"/>
  <c r="B28" i="4"/>
  <c r="F25" i="4"/>
  <c r="E25" i="4"/>
  <c r="D25" i="4"/>
  <c r="C25" i="4"/>
  <c r="B25" i="4"/>
  <c r="E21" i="4"/>
  <c r="D21" i="4"/>
  <c r="C21" i="4"/>
  <c r="B21" i="4"/>
  <c r="D15" i="4"/>
  <c r="D14" i="4"/>
  <c r="E13" i="4"/>
  <c r="D13" i="4"/>
  <c r="C13" i="4"/>
  <c r="B13" i="4"/>
  <c r="D9" i="4"/>
  <c r="C9" i="4"/>
  <c r="B9" i="4"/>
  <c r="D8" i="4"/>
  <c r="C8" i="4"/>
  <c r="B8" i="4"/>
  <c r="B91" i="5"/>
  <c r="B90" i="5"/>
  <c r="B89" i="5"/>
  <c r="F83" i="5"/>
  <c r="E83" i="5"/>
  <c r="D83" i="5"/>
  <c r="C83" i="5"/>
  <c r="B83" i="5"/>
  <c r="F82" i="5"/>
  <c r="E82" i="5"/>
  <c r="D82" i="5"/>
  <c r="C82" i="5"/>
  <c r="B82" i="5"/>
  <c r="F81" i="5"/>
  <c r="E81" i="5"/>
  <c r="D81" i="5"/>
  <c r="C81" i="5"/>
  <c r="B81" i="5"/>
  <c r="G76" i="5"/>
  <c r="F76" i="5"/>
  <c r="E76" i="5"/>
  <c r="D76" i="5"/>
  <c r="C76" i="5"/>
  <c r="B76" i="5"/>
  <c r="G75" i="5"/>
  <c r="F75" i="5"/>
  <c r="E75" i="5"/>
  <c r="D75" i="5"/>
  <c r="C75" i="5"/>
  <c r="B75" i="5"/>
  <c r="G74" i="5"/>
  <c r="F74" i="5"/>
  <c r="E74" i="5"/>
  <c r="D74" i="5"/>
  <c r="C74" i="5"/>
  <c r="B74" i="5"/>
  <c r="B70" i="5"/>
  <c r="B69" i="5"/>
  <c r="B68" i="5"/>
  <c r="B63" i="5"/>
  <c r="G59" i="5"/>
  <c r="F59" i="5"/>
  <c r="E59" i="5"/>
  <c r="D59" i="5"/>
  <c r="C59" i="5"/>
  <c r="B59" i="5"/>
  <c r="F51" i="5"/>
  <c r="E51" i="5"/>
  <c r="D51" i="5"/>
  <c r="C51" i="5"/>
  <c r="B51" i="5"/>
  <c r="F46" i="5"/>
  <c r="E46" i="5"/>
  <c r="D46" i="5"/>
  <c r="C46" i="5"/>
  <c r="B46" i="5"/>
  <c r="F45" i="5"/>
  <c r="E45" i="5"/>
  <c r="D45" i="5"/>
  <c r="C45" i="5"/>
  <c r="B45" i="5"/>
  <c r="F44" i="5"/>
  <c r="E44" i="5"/>
  <c r="D44" i="5"/>
  <c r="C44" i="5"/>
  <c r="B44" i="5"/>
  <c r="F43" i="5"/>
  <c r="E43" i="5"/>
  <c r="D43" i="5"/>
  <c r="C43" i="5"/>
  <c r="B43" i="5"/>
  <c r="F38" i="5"/>
  <c r="E38" i="5"/>
  <c r="D38" i="5"/>
  <c r="C38" i="5"/>
  <c r="B38" i="5"/>
  <c r="F37" i="5"/>
  <c r="E37" i="5"/>
  <c r="D37" i="5"/>
  <c r="C37" i="5"/>
  <c r="B37" i="5"/>
  <c r="F36" i="5"/>
  <c r="E36" i="5"/>
  <c r="D36" i="5"/>
  <c r="C36" i="5"/>
  <c r="B36" i="5"/>
  <c r="F35" i="5"/>
  <c r="E35" i="5"/>
  <c r="D35" i="5"/>
  <c r="C35" i="5"/>
  <c r="B35" i="5"/>
  <c r="B28" i="5"/>
  <c r="F25" i="5"/>
  <c r="E25" i="5"/>
  <c r="D25" i="5"/>
  <c r="C25" i="5"/>
  <c r="B25" i="5"/>
  <c r="E21" i="5"/>
  <c r="D21" i="5"/>
  <c r="C21" i="5"/>
  <c r="B21" i="5"/>
  <c r="D15" i="5"/>
  <c r="D14" i="5"/>
  <c r="E13" i="5"/>
  <c r="D13" i="5"/>
  <c r="C13" i="5"/>
  <c r="B13" i="5"/>
  <c r="D9" i="5"/>
  <c r="C9" i="5"/>
  <c r="B9" i="5"/>
  <c r="D8" i="5"/>
  <c r="C8" i="5"/>
  <c r="B8" i="5"/>
  <c r="B91" i="6"/>
  <c r="B90" i="6"/>
  <c r="B89" i="6"/>
  <c r="F83" i="6"/>
  <c r="E83" i="6"/>
  <c r="D83" i="6"/>
  <c r="C83" i="6"/>
  <c r="B83" i="6"/>
  <c r="F82" i="6"/>
  <c r="E82" i="6"/>
  <c r="D82" i="6"/>
  <c r="C82" i="6"/>
  <c r="B82" i="6"/>
  <c r="F81" i="6"/>
  <c r="E81" i="6"/>
  <c r="D81" i="6"/>
  <c r="C81" i="6"/>
  <c r="B81" i="6"/>
  <c r="G76" i="6"/>
  <c r="F76" i="6"/>
  <c r="E76" i="6"/>
  <c r="D76" i="6"/>
  <c r="C76" i="6"/>
  <c r="B76" i="6"/>
  <c r="G75" i="6"/>
  <c r="F75" i="6"/>
  <c r="E75" i="6"/>
  <c r="D75" i="6"/>
  <c r="C75" i="6"/>
  <c r="B75" i="6"/>
  <c r="G74" i="6"/>
  <c r="F74" i="6"/>
  <c r="E74" i="6"/>
  <c r="D74" i="6"/>
  <c r="C74" i="6"/>
  <c r="B74" i="6"/>
  <c r="B70" i="6"/>
  <c r="B69" i="6"/>
  <c r="B68" i="6"/>
  <c r="B63" i="6"/>
  <c r="G59" i="6"/>
  <c r="F59" i="6"/>
  <c r="E59" i="6"/>
  <c r="D59" i="6"/>
  <c r="C59" i="6"/>
  <c r="B59" i="6"/>
  <c r="F51" i="6"/>
  <c r="E51" i="6"/>
  <c r="D51" i="6"/>
  <c r="C51" i="6"/>
  <c r="B51" i="6"/>
  <c r="F46" i="6"/>
  <c r="E46" i="6"/>
  <c r="D46" i="6"/>
  <c r="C46" i="6"/>
  <c r="B46" i="6"/>
  <c r="F45" i="6"/>
  <c r="E45" i="6"/>
  <c r="D45" i="6"/>
  <c r="C45" i="6"/>
  <c r="B45" i="6"/>
  <c r="F44" i="6"/>
  <c r="E44" i="6"/>
  <c r="D44" i="6"/>
  <c r="C44" i="6"/>
  <c r="B44" i="6"/>
  <c r="F43" i="6"/>
  <c r="E43" i="6"/>
  <c r="D43" i="6"/>
  <c r="C43" i="6"/>
  <c r="B43" i="6"/>
  <c r="F38" i="6"/>
  <c r="E38" i="6"/>
  <c r="D38" i="6"/>
  <c r="C38" i="6"/>
  <c r="B38" i="6"/>
  <c r="F37" i="6"/>
  <c r="E37" i="6"/>
  <c r="D37" i="6"/>
  <c r="C37" i="6"/>
  <c r="B37" i="6"/>
  <c r="F36" i="6"/>
  <c r="E36" i="6"/>
  <c r="D36" i="6"/>
  <c r="C36" i="6"/>
  <c r="B36" i="6"/>
  <c r="F35" i="6"/>
  <c r="E35" i="6"/>
  <c r="D35" i="6"/>
  <c r="C35" i="6"/>
  <c r="B35" i="6"/>
  <c r="B28" i="6"/>
  <c r="F25" i="6"/>
  <c r="E25" i="6"/>
  <c r="D25" i="6"/>
  <c r="C25" i="6"/>
  <c r="B25" i="6"/>
  <c r="E21" i="6"/>
  <c r="D21" i="6"/>
  <c r="C21" i="6"/>
  <c r="B21" i="6"/>
  <c r="D15" i="6"/>
  <c r="D14" i="6"/>
  <c r="E13" i="6"/>
  <c r="D13" i="6"/>
  <c r="C13" i="6"/>
  <c r="B13" i="6"/>
  <c r="D9" i="6"/>
  <c r="C9" i="6"/>
  <c r="B9" i="6"/>
  <c r="D8" i="6"/>
  <c r="C8" i="6"/>
  <c r="B8" i="6"/>
  <c r="B91" i="19"/>
  <c r="B90" i="19"/>
  <c r="B89" i="19"/>
  <c r="F83" i="19"/>
  <c r="E83" i="19"/>
  <c r="D83" i="19"/>
  <c r="C83" i="19"/>
  <c r="B83" i="19"/>
  <c r="F82" i="19"/>
  <c r="E82" i="19"/>
  <c r="D82" i="19"/>
  <c r="C82" i="19"/>
  <c r="B82" i="19"/>
  <c r="F81" i="19"/>
  <c r="E81" i="19"/>
  <c r="D81" i="19"/>
  <c r="C81" i="19"/>
  <c r="B81" i="19"/>
  <c r="G76" i="19"/>
  <c r="F76" i="19"/>
  <c r="E76" i="19"/>
  <c r="D76" i="19"/>
  <c r="C76" i="19"/>
  <c r="B76" i="19"/>
  <c r="G75" i="19"/>
  <c r="F75" i="19"/>
  <c r="E75" i="19"/>
  <c r="D75" i="19"/>
  <c r="C75" i="19"/>
  <c r="B75" i="19"/>
  <c r="G74" i="19"/>
  <c r="F74" i="19"/>
  <c r="E74" i="19"/>
  <c r="D74" i="19"/>
  <c r="C74" i="19"/>
  <c r="B74" i="19"/>
  <c r="B70" i="19"/>
  <c r="B69" i="19"/>
  <c r="B68" i="19"/>
  <c r="B63" i="19"/>
  <c r="G59" i="19"/>
  <c r="F59" i="19"/>
  <c r="E59" i="19"/>
  <c r="D59" i="19"/>
  <c r="C59" i="19"/>
  <c r="B59" i="19"/>
  <c r="F51" i="19"/>
  <c r="E51" i="19"/>
  <c r="D51" i="19"/>
  <c r="C51" i="19"/>
  <c r="B51" i="19"/>
  <c r="F46" i="19"/>
  <c r="E46" i="19"/>
  <c r="D46" i="19"/>
  <c r="C46" i="19"/>
  <c r="B46" i="19"/>
  <c r="F45" i="19"/>
  <c r="E45" i="19"/>
  <c r="D45" i="19"/>
  <c r="C45" i="19"/>
  <c r="B45" i="19"/>
  <c r="F44" i="19"/>
  <c r="E44" i="19"/>
  <c r="D44" i="19"/>
  <c r="C44" i="19"/>
  <c r="B44" i="19"/>
  <c r="F43" i="19"/>
  <c r="E43" i="19"/>
  <c r="D43" i="19"/>
  <c r="C43" i="19"/>
  <c r="B43" i="19"/>
  <c r="F38" i="19"/>
  <c r="E38" i="19"/>
  <c r="D38" i="19"/>
  <c r="C38" i="19"/>
  <c r="B38" i="19"/>
  <c r="F37" i="19"/>
  <c r="E37" i="19"/>
  <c r="D37" i="19"/>
  <c r="C37" i="19"/>
  <c r="B37" i="19"/>
  <c r="F36" i="19"/>
  <c r="E36" i="19"/>
  <c r="D36" i="19"/>
  <c r="C36" i="19"/>
  <c r="B36" i="19"/>
  <c r="F35" i="19"/>
  <c r="E35" i="19"/>
  <c r="D35" i="19"/>
  <c r="C35" i="19"/>
  <c r="B35" i="19"/>
  <c r="B28" i="19"/>
  <c r="F25" i="19"/>
  <c r="E25" i="19"/>
  <c r="D25" i="19"/>
  <c r="C25" i="19"/>
  <c r="B25" i="19"/>
  <c r="E21" i="19"/>
  <c r="D21" i="19"/>
  <c r="C21" i="19"/>
  <c r="B21" i="19"/>
  <c r="D15" i="19"/>
  <c r="D14" i="19"/>
  <c r="E13" i="19"/>
  <c r="D13" i="19"/>
  <c r="C13" i="19"/>
  <c r="B13" i="19"/>
  <c r="D9" i="19"/>
  <c r="C9" i="19"/>
  <c r="B9" i="19"/>
  <c r="D8" i="19"/>
  <c r="C8" i="19"/>
  <c r="B8" i="19"/>
  <c r="B91" i="18"/>
  <c r="B90" i="18"/>
  <c r="B89" i="18"/>
  <c r="F83" i="18"/>
  <c r="E83" i="18"/>
  <c r="D83" i="18"/>
  <c r="C83" i="18"/>
  <c r="B83" i="18"/>
  <c r="F82" i="18"/>
  <c r="E82" i="18"/>
  <c r="D82" i="18"/>
  <c r="C82" i="18"/>
  <c r="B82" i="18"/>
  <c r="F81" i="18"/>
  <c r="E81" i="18"/>
  <c r="D81" i="18"/>
  <c r="C81" i="18"/>
  <c r="B81" i="18"/>
  <c r="G76" i="18"/>
  <c r="F76" i="18"/>
  <c r="E76" i="18"/>
  <c r="D76" i="18"/>
  <c r="C76" i="18"/>
  <c r="B76" i="18"/>
  <c r="G75" i="18"/>
  <c r="F75" i="18"/>
  <c r="E75" i="18"/>
  <c r="D75" i="18"/>
  <c r="C75" i="18"/>
  <c r="B75" i="18"/>
  <c r="G74" i="18"/>
  <c r="F74" i="18"/>
  <c r="E74" i="18"/>
  <c r="D74" i="18"/>
  <c r="C74" i="18"/>
  <c r="B74" i="18"/>
  <c r="B70" i="18"/>
  <c r="B69" i="18"/>
  <c r="B68" i="18"/>
  <c r="B63" i="18"/>
  <c r="G59" i="18"/>
  <c r="F59" i="18"/>
  <c r="E59" i="18"/>
  <c r="D59" i="18"/>
  <c r="C59" i="18"/>
  <c r="B59" i="18"/>
  <c r="F51" i="18"/>
  <c r="E51" i="18"/>
  <c r="D51" i="18"/>
  <c r="C51" i="18"/>
  <c r="B51" i="18"/>
  <c r="F46" i="18"/>
  <c r="E46" i="18"/>
  <c r="D46" i="18"/>
  <c r="C46" i="18"/>
  <c r="B46" i="18"/>
  <c r="F45" i="18"/>
  <c r="E45" i="18"/>
  <c r="D45" i="18"/>
  <c r="C45" i="18"/>
  <c r="B45" i="18"/>
  <c r="F44" i="18"/>
  <c r="E44" i="18"/>
  <c r="D44" i="18"/>
  <c r="C44" i="18"/>
  <c r="B44" i="18"/>
  <c r="F43" i="18"/>
  <c r="E43" i="18"/>
  <c r="D43" i="18"/>
  <c r="C43" i="18"/>
  <c r="B43" i="18"/>
  <c r="F38" i="18"/>
  <c r="E38" i="18"/>
  <c r="D38" i="18"/>
  <c r="C38" i="18"/>
  <c r="B38" i="18"/>
  <c r="F37" i="18"/>
  <c r="E37" i="18"/>
  <c r="D37" i="18"/>
  <c r="C37" i="18"/>
  <c r="B37" i="18"/>
  <c r="F36" i="18"/>
  <c r="E36" i="18"/>
  <c r="D36" i="18"/>
  <c r="C36" i="18"/>
  <c r="B36" i="18"/>
  <c r="F35" i="18"/>
  <c r="E35" i="18"/>
  <c r="D35" i="18"/>
  <c r="C35" i="18"/>
  <c r="B35" i="18"/>
  <c r="B28" i="18"/>
  <c r="F25" i="18"/>
  <c r="E25" i="18"/>
  <c r="D25" i="18"/>
  <c r="C25" i="18"/>
  <c r="B25" i="18"/>
  <c r="E21" i="18"/>
  <c r="D21" i="18"/>
  <c r="C21" i="18"/>
  <c r="B21" i="18"/>
  <c r="D15" i="18"/>
  <c r="D14" i="18"/>
  <c r="E13" i="18"/>
  <c r="D13" i="18"/>
  <c r="C13" i="18"/>
  <c r="B13" i="18"/>
  <c r="D9" i="18"/>
  <c r="C9" i="18"/>
  <c r="B9" i="18"/>
  <c r="D8" i="18"/>
  <c r="C8" i="18"/>
  <c r="B8" i="18"/>
  <c r="B91" i="17"/>
  <c r="B90" i="17"/>
  <c r="B89" i="17"/>
  <c r="F83" i="17"/>
  <c r="E83" i="17"/>
  <c r="D83" i="17"/>
  <c r="C83" i="17"/>
  <c r="B83" i="17"/>
  <c r="F82" i="17"/>
  <c r="E82" i="17"/>
  <c r="D82" i="17"/>
  <c r="C82" i="17"/>
  <c r="B82" i="17"/>
  <c r="F81" i="17"/>
  <c r="E81" i="17"/>
  <c r="D81" i="17"/>
  <c r="C81" i="17"/>
  <c r="B81" i="17"/>
  <c r="G76" i="17"/>
  <c r="F76" i="17"/>
  <c r="E76" i="17"/>
  <c r="D76" i="17"/>
  <c r="C76" i="17"/>
  <c r="B76" i="17"/>
  <c r="G75" i="17"/>
  <c r="F75" i="17"/>
  <c r="E75" i="17"/>
  <c r="D75" i="17"/>
  <c r="C75" i="17"/>
  <c r="B75" i="17"/>
  <c r="G74" i="17"/>
  <c r="F74" i="17"/>
  <c r="E74" i="17"/>
  <c r="D74" i="17"/>
  <c r="C74" i="17"/>
  <c r="B74" i="17"/>
  <c r="B70" i="17"/>
  <c r="B69" i="17"/>
  <c r="B68" i="17"/>
  <c r="B63" i="17"/>
  <c r="G59" i="17"/>
  <c r="F59" i="17"/>
  <c r="E59" i="17"/>
  <c r="D59" i="17"/>
  <c r="C59" i="17"/>
  <c r="B59" i="17"/>
  <c r="F51" i="17"/>
  <c r="E51" i="17"/>
  <c r="D51" i="17"/>
  <c r="C51" i="17"/>
  <c r="B51" i="17"/>
  <c r="F46" i="17"/>
  <c r="E46" i="17"/>
  <c r="D46" i="17"/>
  <c r="C46" i="17"/>
  <c r="B46" i="17"/>
  <c r="F45" i="17"/>
  <c r="E45" i="17"/>
  <c r="D45" i="17"/>
  <c r="C45" i="17"/>
  <c r="B45" i="17"/>
  <c r="F44" i="17"/>
  <c r="E44" i="17"/>
  <c r="D44" i="17"/>
  <c r="C44" i="17"/>
  <c r="B44" i="17"/>
  <c r="F43" i="17"/>
  <c r="E43" i="17"/>
  <c r="D43" i="17"/>
  <c r="C43" i="17"/>
  <c r="B43" i="17"/>
  <c r="F38" i="17"/>
  <c r="E38" i="17"/>
  <c r="D38" i="17"/>
  <c r="C38" i="17"/>
  <c r="B38" i="17"/>
  <c r="F37" i="17"/>
  <c r="E37" i="17"/>
  <c r="D37" i="17"/>
  <c r="C37" i="17"/>
  <c r="B37" i="17"/>
  <c r="F36" i="17"/>
  <c r="E36" i="17"/>
  <c r="D36" i="17"/>
  <c r="C36" i="17"/>
  <c r="B36" i="17"/>
  <c r="F35" i="17"/>
  <c r="E35" i="17"/>
  <c r="D35" i="17"/>
  <c r="C35" i="17"/>
  <c r="B35" i="17"/>
  <c r="B28" i="17"/>
  <c r="F25" i="17"/>
  <c r="E25" i="17"/>
  <c r="D25" i="17"/>
  <c r="C25" i="17"/>
  <c r="B25" i="17"/>
  <c r="E21" i="17"/>
  <c r="D21" i="17"/>
  <c r="C21" i="17"/>
  <c r="B21" i="17"/>
  <c r="D15" i="17"/>
  <c r="D14" i="17"/>
  <c r="E13" i="17"/>
  <c r="D13" i="17"/>
  <c r="C13" i="17"/>
  <c r="B13" i="17"/>
  <c r="D9" i="17"/>
  <c r="C9" i="17"/>
  <c r="B9" i="17"/>
  <c r="D8" i="17"/>
  <c r="C8" i="17"/>
  <c r="B8" i="17"/>
  <c r="B91" i="16"/>
  <c r="B90" i="16"/>
  <c r="B89" i="16"/>
  <c r="F83" i="16"/>
  <c r="E83" i="16"/>
  <c r="D83" i="16"/>
  <c r="C83" i="16"/>
  <c r="B83" i="16"/>
  <c r="F82" i="16"/>
  <c r="E82" i="16"/>
  <c r="D82" i="16"/>
  <c r="C82" i="16"/>
  <c r="B82" i="16"/>
  <c r="F81" i="16"/>
  <c r="E81" i="16"/>
  <c r="D81" i="16"/>
  <c r="C81" i="16"/>
  <c r="B81" i="16"/>
  <c r="G76" i="16"/>
  <c r="F76" i="16"/>
  <c r="E76" i="16"/>
  <c r="D76" i="16"/>
  <c r="C76" i="16"/>
  <c r="B76" i="16"/>
  <c r="G75" i="16"/>
  <c r="F75" i="16"/>
  <c r="E75" i="16"/>
  <c r="D75" i="16"/>
  <c r="C75" i="16"/>
  <c r="B75" i="16"/>
  <c r="G74" i="16"/>
  <c r="F74" i="16"/>
  <c r="E74" i="16"/>
  <c r="D74" i="16"/>
  <c r="C74" i="16"/>
  <c r="B74" i="16"/>
  <c r="B70" i="16"/>
  <c r="B69" i="16"/>
  <c r="B68" i="16"/>
  <c r="B63" i="16"/>
  <c r="G59" i="16"/>
  <c r="F59" i="16"/>
  <c r="E59" i="16"/>
  <c r="D59" i="16"/>
  <c r="C59" i="16"/>
  <c r="B59" i="16"/>
  <c r="F51" i="16"/>
  <c r="E51" i="16"/>
  <c r="D51" i="16"/>
  <c r="C51" i="16"/>
  <c r="B51" i="16"/>
  <c r="F46" i="16"/>
  <c r="E46" i="16"/>
  <c r="D46" i="16"/>
  <c r="C46" i="16"/>
  <c r="B46" i="16"/>
  <c r="F45" i="16"/>
  <c r="E45" i="16"/>
  <c r="D45" i="16"/>
  <c r="C45" i="16"/>
  <c r="B45" i="16"/>
  <c r="F44" i="16"/>
  <c r="E44" i="16"/>
  <c r="D44" i="16"/>
  <c r="C44" i="16"/>
  <c r="B44" i="16"/>
  <c r="F43" i="16"/>
  <c r="E43" i="16"/>
  <c r="D43" i="16"/>
  <c r="C43" i="16"/>
  <c r="B43" i="16"/>
  <c r="F38" i="16"/>
  <c r="E38" i="16"/>
  <c r="D38" i="16"/>
  <c r="C38" i="16"/>
  <c r="B38" i="16"/>
  <c r="F37" i="16"/>
  <c r="E37" i="16"/>
  <c r="D37" i="16"/>
  <c r="C37" i="16"/>
  <c r="B37" i="16"/>
  <c r="F36" i="16"/>
  <c r="E36" i="16"/>
  <c r="D36" i="16"/>
  <c r="C36" i="16"/>
  <c r="B36" i="16"/>
  <c r="F35" i="16"/>
  <c r="E35" i="16"/>
  <c r="D35" i="16"/>
  <c r="C35" i="16"/>
  <c r="B35" i="16"/>
  <c r="B28" i="16"/>
  <c r="F25" i="16"/>
  <c r="E25" i="16"/>
  <c r="D25" i="16"/>
  <c r="C25" i="16"/>
  <c r="B25" i="16"/>
  <c r="E21" i="16"/>
  <c r="D21" i="16"/>
  <c r="C21" i="16"/>
  <c r="B21" i="16"/>
  <c r="D15" i="16"/>
  <c r="D14" i="16"/>
  <c r="E13" i="16"/>
  <c r="D13" i="16"/>
  <c r="C13" i="16"/>
  <c r="B13" i="16"/>
  <c r="D9" i="16"/>
  <c r="C9" i="16"/>
  <c r="B9" i="16"/>
  <c r="D8" i="16"/>
  <c r="C8" i="16"/>
  <c r="B8" i="16"/>
  <c r="B91" i="15"/>
  <c r="B90" i="15"/>
  <c r="B89" i="15"/>
  <c r="F83" i="15"/>
  <c r="E83" i="15"/>
  <c r="D83" i="15"/>
  <c r="C83" i="15"/>
  <c r="B83" i="15"/>
  <c r="F82" i="15"/>
  <c r="E82" i="15"/>
  <c r="D82" i="15"/>
  <c r="C82" i="15"/>
  <c r="B82" i="15"/>
  <c r="F81" i="15"/>
  <c r="E81" i="15"/>
  <c r="D81" i="15"/>
  <c r="C81" i="15"/>
  <c r="B81" i="15"/>
  <c r="G76" i="15"/>
  <c r="F76" i="15"/>
  <c r="E76" i="15"/>
  <c r="D76" i="15"/>
  <c r="C76" i="15"/>
  <c r="B76" i="15"/>
  <c r="G75" i="15"/>
  <c r="F75" i="15"/>
  <c r="E75" i="15"/>
  <c r="D75" i="15"/>
  <c r="C75" i="15"/>
  <c r="B75" i="15"/>
  <c r="G74" i="15"/>
  <c r="F74" i="15"/>
  <c r="E74" i="15"/>
  <c r="D74" i="15"/>
  <c r="C74" i="15"/>
  <c r="B74" i="15"/>
  <c r="B70" i="15"/>
  <c r="B69" i="15"/>
  <c r="B68" i="15"/>
  <c r="B63" i="15"/>
  <c r="G59" i="15"/>
  <c r="F59" i="15"/>
  <c r="E59" i="15"/>
  <c r="D59" i="15"/>
  <c r="C59" i="15"/>
  <c r="B59" i="15"/>
  <c r="F51" i="15"/>
  <c r="E51" i="15"/>
  <c r="D51" i="15"/>
  <c r="C51" i="15"/>
  <c r="B51" i="15"/>
  <c r="F46" i="15"/>
  <c r="E46" i="15"/>
  <c r="D46" i="15"/>
  <c r="C46" i="15"/>
  <c r="B46" i="15"/>
  <c r="F45" i="15"/>
  <c r="E45" i="15"/>
  <c r="D45" i="15"/>
  <c r="C45" i="15"/>
  <c r="B45" i="15"/>
  <c r="F44" i="15"/>
  <c r="E44" i="15"/>
  <c r="D44" i="15"/>
  <c r="C44" i="15"/>
  <c r="B44" i="15"/>
  <c r="F43" i="15"/>
  <c r="E43" i="15"/>
  <c r="D43" i="15"/>
  <c r="C43" i="15"/>
  <c r="B43" i="15"/>
  <c r="F38" i="15"/>
  <c r="E38" i="15"/>
  <c r="D38" i="15"/>
  <c r="C38" i="15"/>
  <c r="B38" i="15"/>
  <c r="F37" i="15"/>
  <c r="E37" i="15"/>
  <c r="D37" i="15"/>
  <c r="C37" i="15"/>
  <c r="B37" i="15"/>
  <c r="F36" i="15"/>
  <c r="E36" i="15"/>
  <c r="D36" i="15"/>
  <c r="C36" i="15"/>
  <c r="B36" i="15"/>
  <c r="F35" i="15"/>
  <c r="E35" i="15"/>
  <c r="D35" i="15"/>
  <c r="C35" i="15"/>
  <c r="B35" i="15"/>
  <c r="B28" i="15"/>
  <c r="F25" i="15"/>
  <c r="E25" i="15"/>
  <c r="D25" i="15"/>
  <c r="C25" i="15"/>
  <c r="B25" i="15"/>
  <c r="E21" i="15"/>
  <c r="D21" i="15"/>
  <c r="C21" i="15"/>
  <c r="B21" i="15"/>
  <c r="D15" i="15"/>
  <c r="D14" i="15"/>
  <c r="E13" i="15"/>
  <c r="D13" i="15"/>
  <c r="C13" i="15"/>
  <c r="B13" i="15"/>
  <c r="D9" i="15"/>
  <c r="C9" i="15"/>
  <c r="B9" i="15"/>
  <c r="D8" i="15"/>
  <c r="C8" i="15"/>
  <c r="B8" i="15"/>
  <c r="B91" i="14"/>
  <c r="B90" i="14"/>
  <c r="B89" i="14"/>
  <c r="F83" i="14"/>
  <c r="E83" i="14"/>
  <c r="D83" i="14"/>
  <c r="C83" i="14"/>
  <c r="B83" i="14"/>
  <c r="F82" i="14"/>
  <c r="E82" i="14"/>
  <c r="D82" i="14"/>
  <c r="C82" i="14"/>
  <c r="B82" i="14"/>
  <c r="F81" i="14"/>
  <c r="E81" i="14"/>
  <c r="D81" i="14"/>
  <c r="C81" i="14"/>
  <c r="B81" i="14"/>
  <c r="G76" i="14"/>
  <c r="F76" i="14"/>
  <c r="E76" i="14"/>
  <c r="D76" i="14"/>
  <c r="C76" i="14"/>
  <c r="B76" i="14"/>
  <c r="G75" i="14"/>
  <c r="F75" i="14"/>
  <c r="E75" i="14"/>
  <c r="D75" i="14"/>
  <c r="C75" i="14"/>
  <c r="B75" i="14"/>
  <c r="G74" i="14"/>
  <c r="F74" i="14"/>
  <c r="E74" i="14"/>
  <c r="D74" i="14"/>
  <c r="C74" i="14"/>
  <c r="B74" i="14"/>
  <c r="B70" i="14"/>
  <c r="B69" i="14"/>
  <c r="B68" i="14"/>
  <c r="B63" i="14"/>
  <c r="G59" i="14"/>
  <c r="F59" i="14"/>
  <c r="E59" i="14"/>
  <c r="D59" i="14"/>
  <c r="C59" i="14"/>
  <c r="B59" i="14"/>
  <c r="F51" i="14"/>
  <c r="E51" i="14"/>
  <c r="D51" i="14"/>
  <c r="C51" i="14"/>
  <c r="B51" i="14"/>
  <c r="F46" i="14"/>
  <c r="E46" i="14"/>
  <c r="D46" i="14"/>
  <c r="C46" i="14"/>
  <c r="B46" i="14"/>
  <c r="F45" i="14"/>
  <c r="E45" i="14"/>
  <c r="D45" i="14"/>
  <c r="C45" i="14"/>
  <c r="B45" i="14"/>
  <c r="F44" i="14"/>
  <c r="E44" i="14"/>
  <c r="D44" i="14"/>
  <c r="C44" i="14"/>
  <c r="B44" i="14"/>
  <c r="F43" i="14"/>
  <c r="E43" i="14"/>
  <c r="D43" i="14"/>
  <c r="C43" i="14"/>
  <c r="B43" i="14"/>
  <c r="F38" i="14"/>
  <c r="E38" i="14"/>
  <c r="D38" i="14"/>
  <c r="C38" i="14"/>
  <c r="B38" i="14"/>
  <c r="F37" i="14"/>
  <c r="E37" i="14"/>
  <c r="D37" i="14"/>
  <c r="C37" i="14"/>
  <c r="B37" i="14"/>
  <c r="F36" i="14"/>
  <c r="E36" i="14"/>
  <c r="D36" i="14"/>
  <c r="C36" i="14"/>
  <c r="B36" i="14"/>
  <c r="F35" i="14"/>
  <c r="E35" i="14"/>
  <c r="D35" i="14"/>
  <c r="C35" i="14"/>
  <c r="B35" i="14"/>
  <c r="B28" i="14"/>
  <c r="F25" i="14"/>
  <c r="E25" i="14"/>
  <c r="D25" i="14"/>
  <c r="C25" i="14"/>
  <c r="B25" i="14"/>
  <c r="E21" i="14"/>
  <c r="D21" i="14"/>
  <c r="C21" i="14"/>
  <c r="B21" i="14"/>
  <c r="D15" i="14"/>
  <c r="D14" i="14"/>
  <c r="E13" i="14"/>
  <c r="D13" i="14"/>
  <c r="C13" i="14"/>
  <c r="B13" i="14"/>
  <c r="D9" i="14"/>
  <c r="C9" i="14"/>
  <c r="B9" i="14"/>
  <c r="D8" i="14"/>
  <c r="C8" i="14"/>
  <c r="B8" i="14"/>
  <c r="B91" i="13"/>
  <c r="B90" i="13"/>
  <c r="B89" i="13"/>
  <c r="F83" i="13"/>
  <c r="E83" i="13"/>
  <c r="D83" i="13"/>
  <c r="C83" i="13"/>
  <c r="B83" i="13"/>
  <c r="F82" i="13"/>
  <c r="E82" i="13"/>
  <c r="D82" i="13"/>
  <c r="C82" i="13"/>
  <c r="B82" i="13"/>
  <c r="F81" i="13"/>
  <c r="E81" i="13"/>
  <c r="D81" i="13"/>
  <c r="C81" i="13"/>
  <c r="B81" i="13"/>
  <c r="G76" i="13"/>
  <c r="F76" i="13"/>
  <c r="E76" i="13"/>
  <c r="D76" i="13"/>
  <c r="C76" i="13"/>
  <c r="B76" i="13"/>
  <c r="G75" i="13"/>
  <c r="F75" i="13"/>
  <c r="E75" i="13"/>
  <c r="D75" i="13"/>
  <c r="C75" i="13"/>
  <c r="B75" i="13"/>
  <c r="G74" i="13"/>
  <c r="F74" i="13"/>
  <c r="E74" i="13"/>
  <c r="D74" i="13"/>
  <c r="C74" i="13"/>
  <c r="B74" i="13"/>
  <c r="B70" i="13"/>
  <c r="B69" i="13"/>
  <c r="B68" i="13"/>
  <c r="B63" i="13"/>
  <c r="G59" i="13"/>
  <c r="F59" i="13"/>
  <c r="E59" i="13"/>
  <c r="D59" i="13"/>
  <c r="C59" i="13"/>
  <c r="B59" i="13"/>
  <c r="F51" i="13"/>
  <c r="E51" i="13"/>
  <c r="D51" i="13"/>
  <c r="C51" i="13"/>
  <c r="B51" i="13"/>
  <c r="F46" i="13"/>
  <c r="E46" i="13"/>
  <c r="D46" i="13"/>
  <c r="C46" i="13"/>
  <c r="B46" i="13"/>
  <c r="F45" i="13"/>
  <c r="E45" i="13"/>
  <c r="D45" i="13"/>
  <c r="C45" i="13"/>
  <c r="B45" i="13"/>
  <c r="F44" i="13"/>
  <c r="E44" i="13"/>
  <c r="D44" i="13"/>
  <c r="C44" i="13"/>
  <c r="B44" i="13"/>
  <c r="F43" i="13"/>
  <c r="E43" i="13"/>
  <c r="D43" i="13"/>
  <c r="C43" i="13"/>
  <c r="B43" i="13"/>
  <c r="F38" i="13"/>
  <c r="E38" i="13"/>
  <c r="D38" i="13"/>
  <c r="C38" i="13"/>
  <c r="B38" i="13"/>
  <c r="F37" i="13"/>
  <c r="E37" i="13"/>
  <c r="D37" i="13"/>
  <c r="C37" i="13"/>
  <c r="B37" i="13"/>
  <c r="F36" i="13"/>
  <c r="E36" i="13"/>
  <c r="D36" i="13"/>
  <c r="C36" i="13"/>
  <c r="B36" i="13"/>
  <c r="F35" i="13"/>
  <c r="E35" i="13"/>
  <c r="D35" i="13"/>
  <c r="C35" i="13"/>
  <c r="B35" i="13"/>
  <c r="B28" i="13"/>
  <c r="F25" i="13"/>
  <c r="E25" i="13"/>
  <c r="D25" i="13"/>
  <c r="C25" i="13"/>
  <c r="B25" i="13"/>
  <c r="E21" i="13"/>
  <c r="D21" i="13"/>
  <c r="C21" i="13"/>
  <c r="B21" i="13"/>
  <c r="D15" i="13"/>
  <c r="D14" i="13"/>
  <c r="E13" i="13"/>
  <c r="D13" i="13"/>
  <c r="C13" i="13"/>
  <c r="B13" i="13"/>
  <c r="D9" i="13"/>
  <c r="C9" i="13"/>
  <c r="B9" i="13"/>
  <c r="D8" i="13"/>
  <c r="C8" i="13"/>
  <c r="B8" i="13"/>
  <c r="B91" i="12"/>
  <c r="B90" i="12"/>
  <c r="B89" i="12"/>
  <c r="F83" i="12"/>
  <c r="E83" i="12"/>
  <c r="D83" i="12"/>
  <c r="C83" i="12"/>
  <c r="B83" i="12"/>
  <c r="F82" i="12"/>
  <c r="E82" i="12"/>
  <c r="D82" i="12"/>
  <c r="C82" i="12"/>
  <c r="B82" i="12"/>
  <c r="F81" i="12"/>
  <c r="E81" i="12"/>
  <c r="D81" i="12"/>
  <c r="C81" i="12"/>
  <c r="B81" i="12"/>
  <c r="G76" i="12"/>
  <c r="F76" i="12"/>
  <c r="E76" i="12"/>
  <c r="D76" i="12"/>
  <c r="C76" i="12"/>
  <c r="B76" i="12"/>
  <c r="G75" i="12"/>
  <c r="F75" i="12"/>
  <c r="E75" i="12"/>
  <c r="D75" i="12"/>
  <c r="C75" i="12"/>
  <c r="B75" i="12"/>
  <c r="G74" i="12"/>
  <c r="F74" i="12"/>
  <c r="E74" i="12"/>
  <c r="D74" i="12"/>
  <c r="C74" i="12"/>
  <c r="B74" i="12"/>
  <c r="B70" i="12"/>
  <c r="B69" i="12"/>
  <c r="B68" i="12"/>
  <c r="B63" i="12"/>
  <c r="G59" i="12"/>
  <c r="F59" i="12"/>
  <c r="E59" i="12"/>
  <c r="D59" i="12"/>
  <c r="C59" i="12"/>
  <c r="B59" i="12"/>
  <c r="F51" i="12"/>
  <c r="E51" i="12"/>
  <c r="D51" i="12"/>
  <c r="C51" i="12"/>
  <c r="B51" i="12"/>
  <c r="F46" i="12"/>
  <c r="E46" i="12"/>
  <c r="D46" i="12"/>
  <c r="C46" i="12"/>
  <c r="B46" i="12"/>
  <c r="F45" i="12"/>
  <c r="E45" i="12"/>
  <c r="D45" i="12"/>
  <c r="C45" i="12"/>
  <c r="B45" i="12"/>
  <c r="F44" i="12"/>
  <c r="E44" i="12"/>
  <c r="D44" i="12"/>
  <c r="C44" i="12"/>
  <c r="B44" i="12"/>
  <c r="F43" i="12"/>
  <c r="E43" i="12"/>
  <c r="D43" i="12"/>
  <c r="C43" i="12"/>
  <c r="B43" i="12"/>
  <c r="F38" i="12"/>
  <c r="E38" i="12"/>
  <c r="D38" i="12"/>
  <c r="C38" i="12"/>
  <c r="B38" i="12"/>
  <c r="F37" i="12"/>
  <c r="E37" i="12"/>
  <c r="D37" i="12"/>
  <c r="C37" i="12"/>
  <c r="B37" i="12"/>
  <c r="F36" i="12"/>
  <c r="E36" i="12"/>
  <c r="D36" i="12"/>
  <c r="C36" i="12"/>
  <c r="B36" i="12"/>
  <c r="F35" i="12"/>
  <c r="E35" i="12"/>
  <c r="D35" i="12"/>
  <c r="C35" i="12"/>
  <c r="B35" i="12"/>
  <c r="B28" i="12"/>
  <c r="F25" i="12"/>
  <c r="E25" i="12"/>
  <c r="D25" i="12"/>
  <c r="C25" i="12"/>
  <c r="B25" i="12"/>
  <c r="E21" i="12"/>
  <c r="D21" i="12"/>
  <c r="C21" i="12"/>
  <c r="B21" i="12"/>
  <c r="D15" i="12"/>
  <c r="D14" i="12"/>
  <c r="E13" i="12"/>
  <c r="D13" i="12"/>
  <c r="C13" i="12"/>
  <c r="B13" i="12"/>
  <c r="D9" i="12"/>
  <c r="C9" i="12"/>
  <c r="B9" i="12"/>
  <c r="D8" i="12"/>
  <c r="C8" i="12"/>
  <c r="B8" i="12"/>
  <c r="B91" i="11"/>
  <c r="B90" i="11"/>
  <c r="B89" i="11"/>
  <c r="F83" i="11"/>
  <c r="E83" i="11"/>
  <c r="D83" i="11"/>
  <c r="C83" i="11"/>
  <c r="B83" i="11"/>
  <c r="F82" i="11"/>
  <c r="E82" i="11"/>
  <c r="D82" i="11"/>
  <c r="C82" i="11"/>
  <c r="B82" i="11"/>
  <c r="F81" i="11"/>
  <c r="E81" i="11"/>
  <c r="D81" i="11"/>
  <c r="C81" i="11"/>
  <c r="B81" i="11"/>
  <c r="G76" i="11"/>
  <c r="F76" i="11"/>
  <c r="E76" i="11"/>
  <c r="D76" i="11"/>
  <c r="C76" i="11"/>
  <c r="B76" i="11"/>
  <c r="G75" i="11"/>
  <c r="F75" i="11"/>
  <c r="E75" i="11"/>
  <c r="D75" i="11"/>
  <c r="C75" i="11"/>
  <c r="B75" i="11"/>
  <c r="G74" i="11"/>
  <c r="F74" i="11"/>
  <c r="E74" i="11"/>
  <c r="D74" i="11"/>
  <c r="C74" i="11"/>
  <c r="B74" i="11"/>
  <c r="B70" i="11"/>
  <c r="B69" i="11"/>
  <c r="B68" i="11"/>
  <c r="B63" i="11"/>
  <c r="G59" i="11"/>
  <c r="F59" i="11"/>
  <c r="E59" i="11"/>
  <c r="D59" i="11"/>
  <c r="C59" i="11"/>
  <c r="B59" i="11"/>
  <c r="F51" i="11"/>
  <c r="E51" i="11"/>
  <c r="D51" i="11"/>
  <c r="C51" i="11"/>
  <c r="B51" i="11"/>
  <c r="F46" i="11"/>
  <c r="E46" i="11"/>
  <c r="D46" i="11"/>
  <c r="C46" i="11"/>
  <c r="B46" i="11"/>
  <c r="F45" i="11"/>
  <c r="E45" i="11"/>
  <c r="D45" i="11"/>
  <c r="C45" i="11"/>
  <c r="B45" i="11"/>
  <c r="F44" i="11"/>
  <c r="E44" i="11"/>
  <c r="D44" i="11"/>
  <c r="C44" i="11"/>
  <c r="B44" i="11"/>
  <c r="F43" i="11"/>
  <c r="E43" i="11"/>
  <c r="D43" i="11"/>
  <c r="C43" i="11"/>
  <c r="B43" i="11"/>
  <c r="F38" i="11"/>
  <c r="E38" i="11"/>
  <c r="D38" i="11"/>
  <c r="C38" i="11"/>
  <c r="B38" i="11"/>
  <c r="F37" i="11"/>
  <c r="E37" i="11"/>
  <c r="D37" i="11"/>
  <c r="C37" i="11"/>
  <c r="B37" i="11"/>
  <c r="F36" i="11"/>
  <c r="E36" i="11"/>
  <c r="D36" i="11"/>
  <c r="C36" i="11"/>
  <c r="B36" i="11"/>
  <c r="F35" i="11"/>
  <c r="E35" i="11"/>
  <c r="D35" i="11"/>
  <c r="C35" i="11"/>
  <c r="B35" i="11"/>
  <c r="B28" i="11"/>
  <c r="F25" i="11"/>
  <c r="E25" i="11"/>
  <c r="D25" i="11"/>
  <c r="C25" i="11"/>
  <c r="B25" i="11"/>
  <c r="E21" i="11"/>
  <c r="D21" i="11"/>
  <c r="C21" i="11"/>
  <c r="B21" i="11"/>
  <c r="D15" i="11"/>
  <c r="D14" i="11"/>
  <c r="E13" i="11"/>
  <c r="D13" i="11"/>
  <c r="C13" i="11"/>
  <c r="B13" i="11"/>
  <c r="D9" i="11"/>
  <c r="C9" i="11"/>
  <c r="B9" i="11"/>
  <c r="D8" i="11"/>
  <c r="C8" i="11"/>
  <c r="B8" i="11"/>
  <c r="B91" i="10"/>
  <c r="B90" i="10"/>
  <c r="B89" i="10"/>
  <c r="F83" i="10"/>
  <c r="E83" i="10"/>
  <c r="D83" i="10"/>
  <c r="C83" i="10"/>
  <c r="B83" i="10"/>
  <c r="F82" i="10"/>
  <c r="E82" i="10"/>
  <c r="D82" i="10"/>
  <c r="C82" i="10"/>
  <c r="B82" i="10"/>
  <c r="F81" i="10"/>
  <c r="E81" i="10"/>
  <c r="D81" i="10"/>
  <c r="C81" i="10"/>
  <c r="B81" i="10"/>
  <c r="G76" i="10"/>
  <c r="F76" i="10"/>
  <c r="E76" i="10"/>
  <c r="D76" i="10"/>
  <c r="C76" i="10"/>
  <c r="B76" i="10"/>
  <c r="G75" i="10"/>
  <c r="F75" i="10"/>
  <c r="E75" i="10"/>
  <c r="D75" i="10"/>
  <c r="C75" i="10"/>
  <c r="B75" i="10"/>
  <c r="G74" i="10"/>
  <c r="F74" i="10"/>
  <c r="E74" i="10"/>
  <c r="D74" i="10"/>
  <c r="C74" i="10"/>
  <c r="B74" i="10"/>
  <c r="B70" i="10"/>
  <c r="B69" i="10"/>
  <c r="B68" i="10"/>
  <c r="B63" i="10"/>
  <c r="G59" i="10"/>
  <c r="F59" i="10"/>
  <c r="E59" i="10"/>
  <c r="D59" i="10"/>
  <c r="C59" i="10"/>
  <c r="B59" i="10"/>
  <c r="F51" i="10"/>
  <c r="E51" i="10"/>
  <c r="D51" i="10"/>
  <c r="C51" i="10"/>
  <c r="B51" i="10"/>
  <c r="F46" i="10"/>
  <c r="E46" i="10"/>
  <c r="D46" i="10"/>
  <c r="C46" i="10"/>
  <c r="B46" i="10"/>
  <c r="F45" i="10"/>
  <c r="E45" i="10"/>
  <c r="D45" i="10"/>
  <c r="C45" i="10"/>
  <c r="B45" i="10"/>
  <c r="F44" i="10"/>
  <c r="E44" i="10"/>
  <c r="D44" i="10"/>
  <c r="C44" i="10"/>
  <c r="B44" i="10"/>
  <c r="F43" i="10"/>
  <c r="E43" i="10"/>
  <c r="D43" i="10"/>
  <c r="C43" i="10"/>
  <c r="B43" i="10"/>
  <c r="F38" i="10"/>
  <c r="E38" i="10"/>
  <c r="D38" i="10"/>
  <c r="C38" i="10"/>
  <c r="B38" i="10"/>
  <c r="F37" i="10"/>
  <c r="E37" i="10"/>
  <c r="D37" i="10"/>
  <c r="C37" i="10"/>
  <c r="B37" i="10"/>
  <c r="F36" i="10"/>
  <c r="E36" i="10"/>
  <c r="D36" i="10"/>
  <c r="C36" i="10"/>
  <c r="B36" i="10"/>
  <c r="F35" i="10"/>
  <c r="E35" i="10"/>
  <c r="D35" i="10"/>
  <c r="C35" i="10"/>
  <c r="B35" i="10"/>
  <c r="B28" i="10"/>
  <c r="F25" i="10"/>
  <c r="E25" i="10"/>
  <c r="D25" i="10"/>
  <c r="C25" i="10"/>
  <c r="B25" i="10"/>
  <c r="E21" i="10"/>
  <c r="D21" i="10"/>
  <c r="C21" i="10"/>
  <c r="B21" i="10"/>
  <c r="D15" i="10"/>
  <c r="D14" i="10"/>
  <c r="E13" i="10"/>
  <c r="D13" i="10"/>
  <c r="C13" i="10"/>
  <c r="B13" i="10"/>
  <c r="D9" i="10"/>
  <c r="C9" i="10"/>
  <c r="B9" i="10"/>
  <c r="D8" i="10"/>
  <c r="C8" i="10"/>
  <c r="B8" i="10"/>
  <c r="B91" i="21"/>
  <c r="B90" i="21"/>
  <c r="B89" i="21"/>
  <c r="F83" i="21"/>
  <c r="E83" i="21"/>
  <c r="D83" i="21"/>
  <c r="C83" i="21"/>
  <c r="B83" i="21"/>
  <c r="F82" i="21"/>
  <c r="E82" i="21"/>
  <c r="D82" i="21"/>
  <c r="C82" i="21"/>
  <c r="B82" i="21"/>
  <c r="F81" i="21"/>
  <c r="E81" i="21"/>
  <c r="D81" i="21"/>
  <c r="C81" i="21"/>
  <c r="B81" i="21"/>
  <c r="G76" i="21"/>
  <c r="F76" i="21"/>
  <c r="E76" i="21"/>
  <c r="D76" i="21"/>
  <c r="C76" i="21"/>
  <c r="B76" i="21"/>
  <c r="G75" i="21"/>
  <c r="F75" i="21"/>
  <c r="E75" i="21"/>
  <c r="D75" i="21"/>
  <c r="C75" i="21"/>
  <c r="B75" i="21"/>
  <c r="G74" i="21"/>
  <c r="F74" i="21"/>
  <c r="E74" i="21"/>
  <c r="D74" i="21"/>
  <c r="C74" i="21"/>
  <c r="B74" i="21"/>
  <c r="B70" i="21"/>
  <c r="B69" i="21"/>
  <c r="B68" i="21"/>
  <c r="B63" i="21"/>
  <c r="G59" i="21"/>
  <c r="F59" i="21"/>
  <c r="E59" i="21"/>
  <c r="D59" i="21"/>
  <c r="C59" i="21"/>
  <c r="B59" i="21"/>
  <c r="F51" i="21"/>
  <c r="E51" i="21"/>
  <c r="D51" i="21"/>
  <c r="C51" i="21"/>
  <c r="B51" i="21"/>
  <c r="F46" i="21"/>
  <c r="E46" i="21"/>
  <c r="D46" i="21"/>
  <c r="C46" i="21"/>
  <c r="B46" i="21"/>
  <c r="F45" i="21"/>
  <c r="E45" i="21"/>
  <c r="D45" i="21"/>
  <c r="C45" i="21"/>
  <c r="B45" i="21"/>
  <c r="F44" i="21"/>
  <c r="E44" i="21"/>
  <c r="D44" i="21"/>
  <c r="C44" i="21"/>
  <c r="B44" i="21"/>
  <c r="F43" i="21"/>
  <c r="E43" i="21"/>
  <c r="D43" i="21"/>
  <c r="C43" i="21"/>
  <c r="B43" i="21"/>
  <c r="F38" i="21"/>
  <c r="E38" i="21"/>
  <c r="D38" i="21"/>
  <c r="C38" i="21"/>
  <c r="B38" i="21"/>
  <c r="F37" i="21"/>
  <c r="E37" i="21"/>
  <c r="D37" i="21"/>
  <c r="C37" i="21"/>
  <c r="B37" i="21"/>
  <c r="F36" i="21"/>
  <c r="E36" i="21"/>
  <c r="D36" i="21"/>
  <c r="C36" i="21"/>
  <c r="B36" i="21"/>
  <c r="F35" i="21"/>
  <c r="E35" i="21"/>
  <c r="D35" i="21"/>
  <c r="C35" i="21"/>
  <c r="B35" i="21"/>
  <c r="B28" i="21"/>
  <c r="F25" i="21"/>
  <c r="E25" i="21"/>
  <c r="D25" i="21"/>
  <c r="C25" i="21"/>
  <c r="B25" i="21"/>
  <c r="E21" i="21"/>
  <c r="D21" i="21"/>
  <c r="C21" i="21"/>
  <c r="B21" i="21"/>
  <c r="D15" i="21"/>
  <c r="D14" i="21"/>
  <c r="E13" i="21"/>
  <c r="D13" i="21"/>
  <c r="C13" i="21"/>
  <c r="B13" i="21"/>
  <c r="D9" i="21"/>
  <c r="C9" i="21"/>
  <c r="B9" i="21"/>
  <c r="D8" i="21"/>
  <c r="C8" i="21"/>
  <c r="B8" i="21"/>
  <c r="B91" i="8"/>
  <c r="B90" i="8"/>
  <c r="B89" i="8"/>
  <c r="F83" i="8"/>
  <c r="E83" i="8"/>
  <c r="D83" i="8"/>
  <c r="C83" i="8"/>
  <c r="B83" i="8"/>
  <c r="F82" i="8"/>
  <c r="E82" i="8"/>
  <c r="D82" i="8"/>
  <c r="C82" i="8"/>
  <c r="B82" i="8"/>
  <c r="F81" i="8"/>
  <c r="E81" i="8"/>
  <c r="D81" i="8"/>
  <c r="C81" i="8"/>
  <c r="B81" i="8"/>
  <c r="G76" i="8"/>
  <c r="F76" i="8"/>
  <c r="E76" i="8"/>
  <c r="D76" i="8"/>
  <c r="C76" i="8"/>
  <c r="B76" i="8"/>
  <c r="G75" i="8"/>
  <c r="F75" i="8"/>
  <c r="E75" i="8"/>
  <c r="D75" i="8"/>
  <c r="C75" i="8"/>
  <c r="B75" i="8"/>
  <c r="G74" i="8"/>
  <c r="F74" i="8"/>
  <c r="E74" i="8"/>
  <c r="D74" i="8"/>
  <c r="C74" i="8"/>
  <c r="B74" i="8"/>
  <c r="B70" i="8"/>
  <c r="B69" i="8"/>
  <c r="B68" i="8"/>
  <c r="B63" i="8"/>
  <c r="G59" i="8"/>
  <c r="F59" i="8"/>
  <c r="E59" i="8"/>
  <c r="D59" i="8"/>
  <c r="C59" i="8"/>
  <c r="B59" i="8"/>
  <c r="F51" i="8"/>
  <c r="E51" i="8"/>
  <c r="D51" i="8"/>
  <c r="C51" i="8"/>
  <c r="B51" i="8"/>
  <c r="F46" i="8"/>
  <c r="E46" i="8"/>
  <c r="D46" i="8"/>
  <c r="C46" i="8"/>
  <c r="B46" i="8"/>
  <c r="F45" i="8"/>
  <c r="E45" i="8"/>
  <c r="D45" i="8"/>
  <c r="C45" i="8"/>
  <c r="B45" i="8"/>
  <c r="F44" i="8"/>
  <c r="E44" i="8"/>
  <c r="D44" i="8"/>
  <c r="C44" i="8"/>
  <c r="B44" i="8"/>
  <c r="F43" i="8"/>
  <c r="E43" i="8"/>
  <c r="D43" i="8"/>
  <c r="C43" i="8"/>
  <c r="B43" i="8"/>
  <c r="F38" i="8"/>
  <c r="E38" i="8"/>
  <c r="D38" i="8"/>
  <c r="C38" i="8"/>
  <c r="B38" i="8"/>
  <c r="F37" i="8"/>
  <c r="E37" i="8"/>
  <c r="D37" i="8"/>
  <c r="C37" i="8"/>
  <c r="B37" i="8"/>
  <c r="F36" i="8"/>
  <c r="E36" i="8"/>
  <c r="D36" i="8"/>
  <c r="C36" i="8"/>
  <c r="B36" i="8"/>
  <c r="F35" i="8"/>
  <c r="E35" i="8"/>
  <c r="D35" i="8"/>
  <c r="C35" i="8"/>
  <c r="B35" i="8"/>
  <c r="B28" i="8"/>
  <c r="F25" i="8"/>
  <c r="E25" i="8"/>
  <c r="D25" i="8"/>
  <c r="C25" i="8"/>
  <c r="B25" i="8"/>
  <c r="E21" i="8"/>
  <c r="D21" i="8"/>
  <c r="C21" i="8"/>
  <c r="B21" i="8"/>
  <c r="D15" i="8"/>
  <c r="D14" i="8"/>
  <c r="E13" i="8"/>
  <c r="D13" i="8"/>
  <c r="C13" i="8"/>
  <c r="B13" i="8"/>
  <c r="D9" i="8"/>
  <c r="C9" i="8"/>
  <c r="B9" i="8"/>
  <c r="D8" i="8"/>
  <c r="C8" i="8"/>
  <c r="B8" i="8"/>
  <c r="F99" i="2"/>
  <c r="E99" i="2"/>
  <c r="D99" i="2"/>
  <c r="C99" i="2"/>
  <c r="B99" i="2"/>
  <c r="F98" i="2"/>
  <c r="E98" i="2"/>
  <c r="D98" i="2"/>
  <c r="C98" i="2"/>
  <c r="B98" i="2"/>
  <c r="F97" i="2"/>
  <c r="E97" i="2"/>
  <c r="D97" i="2"/>
  <c r="C97" i="2"/>
  <c r="B97" i="2"/>
  <c r="F91" i="2"/>
  <c r="E91" i="2"/>
  <c r="D91" i="2"/>
  <c r="C91" i="2"/>
  <c r="B91" i="2"/>
  <c r="F90" i="2"/>
  <c r="E90" i="2"/>
  <c r="D90" i="2"/>
  <c r="C90" i="2"/>
  <c r="B90" i="2"/>
  <c r="F89" i="2"/>
  <c r="E89" i="2"/>
  <c r="D89" i="2"/>
  <c r="C89" i="2"/>
  <c r="B89" i="2"/>
  <c r="B80" i="2"/>
  <c r="C78" i="2"/>
  <c r="B78" i="2"/>
  <c r="C77" i="2"/>
  <c r="B77" i="2"/>
  <c r="C76" i="2"/>
  <c r="B76" i="2"/>
  <c r="B70" i="2"/>
  <c r="B69" i="2"/>
  <c r="F65" i="2"/>
  <c r="E65" i="2"/>
  <c r="D65" i="2"/>
  <c r="C65" i="2"/>
  <c r="B65" i="2"/>
  <c r="F64" i="2"/>
  <c r="E64" i="2"/>
  <c r="D64" i="2"/>
  <c r="C64" i="2"/>
  <c r="B64" i="2"/>
  <c r="F63" i="2"/>
  <c r="E63" i="2"/>
  <c r="D63" i="2"/>
  <c r="C63" i="2"/>
  <c r="B63" i="2"/>
  <c r="G57" i="2"/>
  <c r="F57" i="2"/>
  <c r="E57" i="2"/>
  <c r="D57" i="2"/>
  <c r="C57" i="2"/>
  <c r="B57" i="2"/>
  <c r="G56" i="2"/>
  <c r="F56" i="2"/>
  <c r="E56" i="2"/>
  <c r="D56" i="2"/>
  <c r="C56" i="2"/>
  <c r="B56" i="2"/>
  <c r="G55" i="2"/>
  <c r="F55" i="2"/>
  <c r="E55" i="2"/>
  <c r="D55" i="2"/>
  <c r="C55" i="2"/>
  <c r="B55" i="2"/>
  <c r="B48" i="2"/>
  <c r="B45" i="2"/>
  <c r="B44" i="2"/>
  <c r="B43" i="2"/>
  <c r="B42" i="2"/>
  <c r="B41" i="2"/>
  <c r="F36" i="2"/>
  <c r="E36" i="2"/>
  <c r="D36" i="2"/>
  <c r="C36" i="2"/>
  <c r="B36" i="2"/>
  <c r="F29" i="2"/>
  <c r="E29" i="2"/>
  <c r="D29" i="2"/>
  <c r="C29" i="2"/>
  <c r="B29" i="2"/>
  <c r="F28" i="2"/>
  <c r="E28" i="2"/>
  <c r="D28" i="2"/>
  <c r="C28" i="2"/>
  <c r="B28" i="2"/>
  <c r="F27" i="2"/>
  <c r="E27" i="2"/>
  <c r="D27" i="2"/>
  <c r="C27" i="2"/>
  <c r="B27" i="2"/>
  <c r="F26" i="2"/>
  <c r="E26" i="2"/>
  <c r="D26" i="2"/>
  <c r="C26" i="2"/>
  <c r="B26" i="2"/>
  <c r="F25" i="2"/>
  <c r="E25" i="2"/>
  <c r="D25" i="2"/>
  <c r="C25" i="2"/>
  <c r="B25" i="2"/>
  <c r="F24" i="2"/>
  <c r="E24" i="2"/>
  <c r="D24" i="2"/>
  <c r="C24" i="2"/>
  <c r="B24" i="2"/>
  <c r="F23" i="2"/>
  <c r="E23" i="2"/>
  <c r="D23" i="2"/>
  <c r="C23" i="2"/>
  <c r="B23" i="2"/>
  <c r="G17" i="2"/>
  <c r="F17" i="2"/>
  <c r="E17" i="2"/>
  <c r="D17" i="2"/>
  <c r="C17" i="2"/>
  <c r="B17" i="2"/>
  <c r="G16" i="2"/>
  <c r="F16" i="2"/>
  <c r="E16" i="2"/>
  <c r="D16" i="2"/>
  <c r="C16" i="2"/>
  <c r="B16" i="2"/>
  <c r="G15" i="2"/>
  <c r="F15" i="2"/>
  <c r="E15" i="2"/>
  <c r="D15" i="2"/>
  <c r="C15" i="2"/>
  <c r="B15" i="2"/>
  <c r="G14" i="2"/>
  <c r="F14" i="2"/>
  <c r="E14" i="2"/>
  <c r="D14" i="2"/>
  <c r="C14" i="2"/>
  <c r="B14" i="2"/>
  <c r="G13" i="2"/>
  <c r="F13" i="2"/>
  <c r="E13" i="2"/>
  <c r="D13" i="2"/>
  <c r="C13" i="2"/>
  <c r="B13" i="2"/>
  <c r="G12" i="2"/>
  <c r="F12" i="2"/>
  <c r="E12" i="2"/>
  <c r="D12" i="2"/>
  <c r="C12" i="2"/>
  <c r="B12" i="2"/>
  <c r="G11" i="2"/>
  <c r="F11" i="2"/>
  <c r="E11" i="2"/>
  <c r="D11" i="2"/>
  <c r="C11" i="2"/>
  <c r="B11" i="2"/>
  <c r="B91" i="1"/>
  <c r="B90" i="1"/>
  <c r="B89" i="1"/>
  <c r="F83" i="1"/>
  <c r="E83" i="1"/>
  <c r="D83" i="1"/>
  <c r="C83" i="1"/>
  <c r="B83" i="1"/>
  <c r="F82" i="1"/>
  <c r="E82" i="1"/>
  <c r="D82" i="1"/>
  <c r="C82" i="1"/>
  <c r="B82" i="1"/>
  <c r="F81" i="1"/>
  <c r="E81" i="1"/>
  <c r="D81" i="1"/>
  <c r="C81" i="1"/>
  <c r="B81" i="1"/>
  <c r="G76" i="1"/>
  <c r="F76" i="1"/>
  <c r="E76" i="1"/>
  <c r="D76" i="1"/>
  <c r="C76" i="1"/>
  <c r="B76" i="1"/>
  <c r="G75" i="1"/>
  <c r="F75" i="1"/>
  <c r="E75" i="1"/>
  <c r="D75" i="1"/>
  <c r="C75" i="1"/>
  <c r="B75" i="1"/>
  <c r="G74" i="1"/>
  <c r="F74" i="1"/>
  <c r="E74" i="1"/>
  <c r="D74" i="1"/>
  <c r="C74" i="1"/>
  <c r="B74" i="1"/>
  <c r="B70" i="1"/>
  <c r="B69" i="1"/>
  <c r="B68" i="1"/>
  <c r="B63" i="1"/>
  <c r="G59" i="1"/>
  <c r="F59" i="1"/>
  <c r="E59" i="1"/>
  <c r="D59" i="1"/>
  <c r="C59" i="1"/>
  <c r="B59" i="1"/>
  <c r="F51" i="1"/>
  <c r="E51" i="1"/>
  <c r="D51" i="1"/>
  <c r="C51" i="1"/>
  <c r="B51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5" i="1"/>
  <c r="E35" i="1"/>
  <c r="D35" i="1"/>
  <c r="C35" i="1"/>
  <c r="B35" i="1"/>
  <c r="B28" i="1"/>
  <c r="F25" i="1"/>
  <c r="E25" i="1"/>
  <c r="D25" i="1"/>
  <c r="C25" i="1"/>
  <c r="B25" i="1"/>
  <c r="E21" i="1"/>
  <c r="D21" i="1"/>
  <c r="C21" i="1"/>
  <c r="B21" i="1"/>
  <c r="D15" i="1"/>
  <c r="D14" i="1"/>
  <c r="E13" i="1"/>
  <c r="D13" i="1"/>
  <c r="C13" i="1"/>
  <c r="B13" i="1"/>
  <c r="D9" i="1"/>
  <c r="C9" i="1"/>
  <c r="B9" i="1"/>
  <c r="D8" i="1"/>
  <c r="C8" i="1"/>
  <c r="B8" i="1"/>
  <c r="C84" i="8" l="1"/>
  <c r="B84" i="8"/>
  <c r="F77" i="8"/>
  <c r="E77" i="8"/>
  <c r="G77" i="8"/>
  <c r="C84" i="21"/>
  <c r="F84" i="21"/>
  <c r="B77" i="21"/>
  <c r="G77" i="21"/>
  <c r="D77" i="21"/>
  <c r="D84" i="10"/>
  <c r="E84" i="10"/>
  <c r="B77" i="10"/>
  <c r="G77" i="10"/>
  <c r="E77" i="10"/>
  <c r="D77" i="10"/>
  <c r="C77" i="10"/>
  <c r="D84" i="11"/>
  <c r="E84" i="11"/>
  <c r="C84" i="11"/>
  <c r="B84" i="11"/>
  <c r="F77" i="11"/>
  <c r="E77" i="11"/>
  <c r="C77" i="11"/>
  <c r="C84" i="12"/>
  <c r="D84" i="12"/>
  <c r="F84" i="12"/>
  <c r="B84" i="12"/>
  <c r="F77" i="12"/>
  <c r="E77" i="12"/>
  <c r="G77" i="12"/>
  <c r="C77" i="12"/>
  <c r="C84" i="13"/>
  <c r="F84" i="13"/>
  <c r="E84" i="13"/>
  <c r="B77" i="13"/>
  <c r="G77" i="13"/>
  <c r="D77" i="13"/>
  <c r="C84" i="14"/>
  <c r="D84" i="14"/>
  <c r="F84" i="14"/>
  <c r="B84" i="14"/>
  <c r="F77" i="14"/>
  <c r="E77" i="14"/>
  <c r="G77" i="14"/>
  <c r="C77" i="14"/>
  <c r="C84" i="15"/>
  <c r="F84" i="15"/>
  <c r="E84" i="15"/>
  <c r="B77" i="15"/>
  <c r="G77" i="15"/>
  <c r="D77" i="15"/>
  <c r="D84" i="16"/>
  <c r="E84" i="16"/>
  <c r="B77" i="16"/>
  <c r="G77" i="16"/>
  <c r="E77" i="16"/>
  <c r="D77" i="16"/>
  <c r="C77" i="16"/>
  <c r="D84" i="17"/>
  <c r="E84" i="17"/>
  <c r="C84" i="17"/>
  <c r="B84" i="17"/>
  <c r="F77" i="17"/>
  <c r="E77" i="17"/>
  <c r="C77" i="17"/>
  <c r="C84" i="18"/>
  <c r="D84" i="18"/>
  <c r="F84" i="18"/>
  <c r="B77" i="18"/>
  <c r="G77" i="18"/>
  <c r="E77" i="18"/>
  <c r="C77" i="18"/>
  <c r="D84" i="19"/>
  <c r="E84" i="19"/>
  <c r="B77" i="19"/>
  <c r="G77" i="19"/>
  <c r="E77" i="19"/>
  <c r="D77" i="19"/>
  <c r="C77" i="19"/>
  <c r="D84" i="6"/>
  <c r="E84" i="6"/>
  <c r="C84" i="6"/>
  <c r="B84" i="6"/>
  <c r="G77" i="6"/>
  <c r="F77" i="6"/>
  <c r="E77" i="6"/>
  <c r="C77" i="6"/>
  <c r="E84" i="8"/>
  <c r="D77" i="8"/>
  <c r="B77" i="8"/>
  <c r="D84" i="21"/>
  <c r="B84" i="21"/>
  <c r="E77" i="21"/>
  <c r="F77" i="21"/>
  <c r="C77" i="21"/>
  <c r="C84" i="10"/>
  <c r="F84" i="10"/>
  <c r="B84" i="10"/>
  <c r="F77" i="10"/>
  <c r="F84" i="11"/>
  <c r="D77" i="11"/>
  <c r="G77" i="11"/>
  <c r="B77" i="11"/>
  <c r="E84" i="12"/>
  <c r="D77" i="12"/>
  <c r="B77" i="12"/>
  <c r="D84" i="13"/>
  <c r="B84" i="13"/>
  <c r="E77" i="13"/>
  <c r="F77" i="13"/>
  <c r="C77" i="13"/>
  <c r="E84" i="14"/>
  <c r="D77" i="14"/>
  <c r="B77" i="14"/>
  <c r="D84" i="15"/>
  <c r="B84" i="15"/>
  <c r="E77" i="15"/>
  <c r="F77" i="15"/>
  <c r="C77" i="15"/>
  <c r="C84" i="16"/>
  <c r="F84" i="16"/>
  <c r="B84" i="16"/>
  <c r="F77" i="16"/>
  <c r="F84" i="17"/>
  <c r="D77" i="17"/>
  <c r="G77" i="17"/>
  <c r="B77" i="17"/>
  <c r="E84" i="18"/>
  <c r="B84" i="18"/>
  <c r="F77" i="18"/>
  <c r="D77" i="18"/>
  <c r="C84" i="19"/>
  <c r="F84" i="19"/>
  <c r="B84" i="19"/>
  <c r="F77" i="19"/>
  <c r="F84" i="6"/>
  <c r="D77" i="6"/>
  <c r="B77" i="6"/>
  <c r="C84" i="4"/>
  <c r="D84" i="4"/>
  <c r="F84" i="4"/>
  <c r="B84" i="4"/>
  <c r="F77" i="4"/>
  <c r="E77" i="4"/>
  <c r="G77" i="4"/>
  <c r="C77" i="4"/>
  <c r="E84" i="4"/>
  <c r="D77" i="4"/>
  <c r="B77" i="4"/>
  <c r="C84" i="3"/>
  <c r="D84" i="3"/>
  <c r="F84" i="3"/>
  <c r="B84" i="3"/>
  <c r="F77" i="3"/>
  <c r="E77" i="3"/>
  <c r="G77" i="3"/>
  <c r="C77" i="3"/>
  <c r="E84" i="3"/>
  <c r="D77" i="3"/>
  <c r="B77" i="3"/>
  <c r="D84" i="1"/>
  <c r="F84" i="1"/>
  <c r="E84" i="1"/>
  <c r="B84" i="1"/>
  <c r="F77" i="1"/>
  <c r="E77" i="1"/>
  <c r="G77" i="1"/>
  <c r="C77" i="1"/>
  <c r="C84" i="1"/>
  <c r="D77" i="1"/>
  <c r="B77" i="1"/>
  <c r="F84" i="5"/>
  <c r="E84" i="5"/>
  <c r="D84" i="5"/>
  <c r="C84" i="5"/>
  <c r="G77" i="5"/>
  <c r="F77" i="5"/>
  <c r="E77" i="5"/>
  <c r="D77" i="5"/>
  <c r="C77" i="5"/>
  <c r="B84" i="5"/>
  <c r="B77" i="5"/>
  <c r="D84" i="8" l="1"/>
  <c r="C77" i="8"/>
  <c r="F84" i="8"/>
  <c r="E84" i="21"/>
  <c r="E15" i="21"/>
  <c r="E14" i="21"/>
  <c r="A2" i="21"/>
  <c r="A2" i="2"/>
  <c r="A2" i="8"/>
  <c r="A2" i="10"/>
  <c r="A2" i="11"/>
  <c r="A2" i="12"/>
  <c r="A2" i="13"/>
  <c r="A2" i="14"/>
  <c r="A2" i="15"/>
  <c r="A2" i="16"/>
  <c r="A2" i="17"/>
  <c r="A2" i="18"/>
  <c r="A2" i="19"/>
  <c r="A2" i="6"/>
  <c r="A2" i="5"/>
  <c r="A2" i="4"/>
  <c r="A2" i="3"/>
  <c r="A2" i="1"/>
  <c r="E15" i="19"/>
  <c r="E14" i="19"/>
  <c r="E15" i="18"/>
  <c r="E14" i="18"/>
  <c r="E15" i="17"/>
  <c r="E14" i="17"/>
  <c r="E15" i="16"/>
  <c r="E14" i="16"/>
  <c r="E15" i="15"/>
  <c r="E14" i="15"/>
  <c r="E15" i="14"/>
  <c r="E14" i="14"/>
  <c r="E15" i="13"/>
  <c r="E14" i="13"/>
  <c r="E15" i="12"/>
  <c r="E14" i="12"/>
  <c r="E15" i="11"/>
  <c r="E14" i="11"/>
  <c r="E15" i="10"/>
  <c r="E14" i="10"/>
  <c r="E15" i="8"/>
  <c r="E14" i="8"/>
  <c r="E14" i="6"/>
  <c r="E15" i="6"/>
  <c r="E15" i="5"/>
  <c r="E14" i="5"/>
  <c r="E15" i="4"/>
  <c r="E14" i="4"/>
  <c r="E15" i="3"/>
  <c r="E14" i="3"/>
  <c r="E15" i="1"/>
  <c r="E14" i="1"/>
</calcChain>
</file>

<file path=xl/sharedStrings.xml><?xml version="1.0" encoding="utf-8"?>
<sst xmlns="http://schemas.openxmlformats.org/spreadsheetml/2006/main" count="1715" uniqueCount="110">
  <si>
    <t>ANDALUCIA</t>
  </si>
  <si>
    <t>Juzgados de Instrucción</t>
  </si>
  <si>
    <t>Hombres</t>
  </si>
  <si>
    <t>NUMERO ACUSADOS PROCESADOS</t>
  </si>
  <si>
    <t>Españoles</t>
  </si>
  <si>
    <t>UE</t>
  </si>
  <si>
    <t>Extra-comunitarios</t>
  </si>
  <si>
    <t>Mujeres</t>
  </si>
  <si>
    <t>Con auto de apertura de juicio oral</t>
  </si>
  <si>
    <t>Elevados al Juzgado de lo Penal</t>
  </si>
  <si>
    <t>Elevados a la Audiencia</t>
  </si>
  <si>
    <t>Total de elevados</t>
  </si>
  <si>
    <t>Proc. Abreviados</t>
  </si>
  <si>
    <t>Sumarios</t>
  </si>
  <si>
    <t>Proc. Jurado</t>
  </si>
  <si>
    <t>Juzgados de lo penal</t>
  </si>
  <si>
    <t>Ingresados</t>
  </si>
  <si>
    <t>Reabiertos</t>
  </si>
  <si>
    <t>Resueltos</t>
  </si>
  <si>
    <t>Pendientes al finalizar</t>
  </si>
  <si>
    <t xml:space="preserve">  Sentencia Condenatoria con Conformidad</t>
  </si>
  <si>
    <t>Sentencia Condenatoria sin Conformidad</t>
  </si>
  <si>
    <t xml:space="preserve"> Sentencias Parcialmente Condenatorias</t>
  </si>
  <si>
    <t>Sentencia Absolutoria</t>
  </si>
  <si>
    <t xml:space="preserve">  Por otras causas</t>
  </si>
  <si>
    <t>Terminacion</t>
  </si>
  <si>
    <t>Nº Recursos de apelación interpuestos contra sentencias</t>
  </si>
  <si>
    <t>Audiencias provinciales</t>
  </si>
  <si>
    <t>Procesos en única instancia</t>
  </si>
  <si>
    <t>Pendientes al inicio</t>
  </si>
  <si>
    <t>Tribunal jurado</t>
  </si>
  <si>
    <t>Total Unica instancia</t>
  </si>
  <si>
    <t>Forma terminación</t>
  </si>
  <si>
    <t xml:space="preserve"> Sentencia Condenatoria con Conformidad</t>
  </si>
  <si>
    <t xml:space="preserve"> Sentencia Absolutoria</t>
  </si>
  <si>
    <t xml:space="preserve"> Por otras causas</t>
  </si>
  <si>
    <t>Rec. Apelacion contra sentencias elevados</t>
  </si>
  <si>
    <t>Sala Civil y Penal de los TSJ</t>
  </si>
  <si>
    <t>HOMBRES - ESPAÑA</t>
  </si>
  <si>
    <t>HOMBRES - UE</t>
  </si>
  <si>
    <t>HOMBRES - EXTRACOMUNITARIO</t>
  </si>
  <si>
    <t xml:space="preserve"> MUJERES - ESPAÑA</t>
  </si>
  <si>
    <t xml:space="preserve"> MUJERES - UE</t>
  </si>
  <si>
    <t>MUJERES - EXTRACOMUNITARIO</t>
  </si>
  <si>
    <t>PERSONAS IMPLICADAS EN CAUSAS TRANSFORMADAS EN PROC. ABREVIADO, JURADO O SUMARIO</t>
  </si>
  <si>
    <t>NUMERO PROCEDIMIENTOS ABREVIADOS CON AUTO DE APERTURA JUICIO ORAL</t>
  </si>
  <si>
    <t xml:space="preserve">PROCEDIMIENTOS ABREVIADOS  </t>
  </si>
  <si>
    <t xml:space="preserve"> SUMARIOS </t>
  </si>
  <si>
    <t xml:space="preserve">PROCEDIMIENTOS TRIBUNAL DEL JURADO  </t>
  </si>
  <si>
    <t>Devueltos al Instructor</t>
  </si>
  <si>
    <t>Total Unica Instancia</t>
  </si>
  <si>
    <t>Recursos apelacion interpuestos contra sentencias</t>
  </si>
  <si>
    <t xml:space="preserve">JUZGADOS CENTRALES DE  INSTRUCCIÓN </t>
  </si>
  <si>
    <t>Españolas</t>
  </si>
  <si>
    <t>Extra-comunitarias</t>
  </si>
  <si>
    <t>JCI nr. 1</t>
  </si>
  <si>
    <t>JCI nr. 2</t>
  </si>
  <si>
    <t>JCI nr. 3</t>
  </si>
  <si>
    <t>JCI nr. 4</t>
  </si>
  <si>
    <t>JCI nr. 5</t>
  </si>
  <si>
    <t>JCI nr. 6</t>
  </si>
  <si>
    <t>TOTAL</t>
  </si>
  <si>
    <t>Procedimientos abreviados</t>
  </si>
  <si>
    <t>JUZGADO CENTRAL DE LO PENAL</t>
  </si>
  <si>
    <t>FORMA TERMINACION Y RECURSOS PROCEDIMIENTOS</t>
  </si>
  <si>
    <t>Sentencia Condenatoria con Conformidad</t>
  </si>
  <si>
    <t>Sentencias Parcialmente Condenatorias</t>
  </si>
  <si>
    <t>Por otras causas</t>
  </si>
  <si>
    <t>Nº recursos de apelación interpuestos contra sentencias</t>
  </si>
  <si>
    <t xml:space="preserve"> AUDIENCIA NACIONAL SALA DE LO PENAL</t>
  </si>
  <si>
    <t>Total procesos</t>
  </si>
  <si>
    <t xml:space="preserve">FORMA TERMINACION </t>
  </si>
  <si>
    <t>Total</t>
  </si>
  <si>
    <t xml:space="preserve">NUMERO RECURSOS DE APELACION INTERPUESTOS CONTRA SENTENCIAS </t>
  </si>
  <si>
    <t>Extracomunitario</t>
  </si>
  <si>
    <t>Nº Proc. Abreviados con auto de apertura de juicio oral</t>
  </si>
  <si>
    <t>FASE DE ENJUICIAMIENTO</t>
  </si>
  <si>
    <t>PROCESOS EN UNICA INSTANCIA</t>
  </si>
  <si>
    <t>NUMERO DE ACUSADOS Y PROCESADOS</t>
  </si>
  <si>
    <t>Recursos de apelación</t>
  </si>
  <si>
    <t>Recursos de casación</t>
  </si>
  <si>
    <t>Proc. Tribunal Jurado</t>
  </si>
  <si>
    <t>ARAGON</t>
  </si>
  <si>
    <t>ASTURIAS</t>
  </si>
  <si>
    <t>ILLES BALEARS</t>
  </si>
  <si>
    <t>CANARIAS</t>
  </si>
  <si>
    <t>CANTABRIA</t>
  </si>
  <si>
    <t>LA RIOJA</t>
  </si>
  <si>
    <t>PAIS VASCO</t>
  </si>
  <si>
    <t>NAVARRA</t>
  </si>
  <si>
    <t>MURCIA</t>
  </si>
  <si>
    <t>MADRID</t>
  </si>
  <si>
    <t>GALICIA</t>
  </si>
  <si>
    <t>EXTREMADURA</t>
  </si>
  <si>
    <t>COMUNITAT VALENCIANA</t>
  </si>
  <si>
    <t>CATALUÑA</t>
  </si>
  <si>
    <t>CASTILLA LA MANCHA</t>
  </si>
  <si>
    <t>CASTILLA LEON</t>
  </si>
  <si>
    <t>Datos por TSJ</t>
  </si>
  <si>
    <t>ORGANOS CENTRALES</t>
  </si>
  <si>
    <t>Español</t>
  </si>
  <si>
    <t>SALA PENAL Y SALA DEL 61 DEL TRIBUNAL SUPREMO</t>
  </si>
  <si>
    <t>Nº DE PROCEDIMIENTOS   REMITIDOS A LA SALA COMPETENTE PARA SU ENJUICIAMIENTO</t>
  </si>
  <si>
    <t>Procedimientos elevados en el trimestre</t>
  </si>
  <si>
    <t>Proc. Abreviados o sumarios en los que se ha dictado auto de apertura de juicio oral o de procesamiento en el trimestre</t>
  </si>
  <si>
    <t>Al Juzgado Central de lo Penal</t>
  </si>
  <si>
    <t>A la Sala</t>
  </si>
  <si>
    <t>Jurado</t>
  </si>
  <si>
    <t>Repositorio de la Corrupción</t>
  </si>
  <si>
    <t>3T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</si>
</sst>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 applyProtection="1">
      <alignment horizontal="left"/>
      <protection locked="0"/>
    </xf>
    <xf numFmtId="0" fontId="3" fillId="0" borderId="0" xfId="0" applyFont="1"/>
    <xf numFmtId="0" fontId="1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7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0</xdr:row>
      <xdr:rowOff>114300</xdr:rowOff>
    </xdr:from>
    <xdr:to>
      <xdr:col>7</xdr:col>
      <xdr:colOff>352425</xdr:colOff>
      <xdr:row>5</xdr:row>
      <xdr:rowOff>76200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3152775" y="114300"/>
          <a:ext cx="25336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3T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"/>
      <sheetName val="JI ACUSADOS"/>
      <sheetName val="JI Elevados"/>
      <sheetName val="JCI  PROCESADOS"/>
      <sheetName val="JCI ELEVADOS"/>
      <sheetName val=" J Penal PA"/>
      <sheetName val="J Penal terminacion"/>
      <sheetName val="AN Sala proced."/>
      <sheetName val="AN Sala terminacion"/>
      <sheetName val="AP proced. UI"/>
      <sheetName val="AP terminacion"/>
      <sheetName val="AP recursos elevados"/>
      <sheetName val="JC Penal"/>
      <sheetName val="JCP terminacion"/>
      <sheetName val="TSJ fase instruccion"/>
      <sheetName val="TSJ fase enjuiciamiento"/>
      <sheetName val="TSJ terminacion"/>
      <sheetName val="TSJ recursos elevados"/>
      <sheetName val="TS  instruccion"/>
      <sheetName val="TS enjuiciamiento"/>
    </sheetNames>
    <sheetDataSet>
      <sheetData sheetId="0"/>
      <sheetData sheetId="1">
        <row r="11">
          <cell r="B11">
            <v>1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4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4</v>
          </cell>
          <cell r="C14">
            <v>0</v>
          </cell>
          <cell r="D14">
            <v>0</v>
          </cell>
          <cell r="E14">
            <v>1</v>
          </cell>
          <cell r="F14">
            <v>0</v>
          </cell>
          <cell r="G14">
            <v>0</v>
          </cell>
        </row>
        <row r="15">
          <cell r="B15">
            <v>12</v>
          </cell>
          <cell r="C15">
            <v>9</v>
          </cell>
          <cell r="D15">
            <v>1</v>
          </cell>
          <cell r="E15">
            <v>1</v>
          </cell>
          <cell r="F15">
            <v>1</v>
          </cell>
          <cell r="G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>
            <v>6</v>
          </cell>
          <cell r="C17">
            <v>0</v>
          </cell>
          <cell r="D17">
            <v>0</v>
          </cell>
          <cell r="E17">
            <v>2</v>
          </cell>
          <cell r="F17">
            <v>0</v>
          </cell>
          <cell r="G17">
            <v>0</v>
          </cell>
        </row>
        <row r="18"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18</v>
          </cell>
          <cell r="C19">
            <v>0</v>
          </cell>
          <cell r="D19">
            <v>0</v>
          </cell>
          <cell r="E19">
            <v>5</v>
          </cell>
          <cell r="F19">
            <v>0</v>
          </cell>
          <cell r="G19">
            <v>0</v>
          </cell>
        </row>
        <row r="20">
          <cell r="B20">
            <v>13</v>
          </cell>
          <cell r="C20">
            <v>0</v>
          </cell>
          <cell r="D20">
            <v>0</v>
          </cell>
          <cell r="E20">
            <v>3</v>
          </cell>
          <cell r="F20">
            <v>0</v>
          </cell>
          <cell r="G20">
            <v>0</v>
          </cell>
        </row>
        <row r="21">
          <cell r="B21">
            <v>1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13</v>
          </cell>
          <cell r="C22">
            <v>0</v>
          </cell>
          <cell r="D22">
            <v>0</v>
          </cell>
          <cell r="E22">
            <v>1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</sheetData>
      <sheetData sheetId="2">
        <row r="11">
          <cell r="B11">
            <v>1</v>
          </cell>
          <cell r="C11">
            <v>0</v>
          </cell>
          <cell r="D11">
            <v>4</v>
          </cell>
          <cell r="E11">
            <v>4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1</v>
          </cell>
          <cell r="C13">
            <v>1</v>
          </cell>
          <cell r="D13">
            <v>1</v>
          </cell>
          <cell r="E13">
            <v>2</v>
          </cell>
          <cell r="F13">
            <v>0</v>
          </cell>
          <cell r="G13">
            <v>0</v>
          </cell>
        </row>
        <row r="14">
          <cell r="B14">
            <v>1</v>
          </cell>
          <cell r="C14">
            <v>0</v>
          </cell>
          <cell r="D14">
            <v>1</v>
          </cell>
          <cell r="E14">
            <v>1</v>
          </cell>
          <cell r="F14">
            <v>0</v>
          </cell>
          <cell r="G14">
            <v>0</v>
          </cell>
        </row>
        <row r="15">
          <cell r="B15">
            <v>5</v>
          </cell>
          <cell r="C15">
            <v>0</v>
          </cell>
          <cell r="D15">
            <v>1</v>
          </cell>
          <cell r="E15">
            <v>1</v>
          </cell>
          <cell r="F15">
            <v>1</v>
          </cell>
          <cell r="G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>
            <v>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1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3</v>
          </cell>
          <cell r="C19">
            <v>0</v>
          </cell>
          <cell r="D19">
            <v>0</v>
          </cell>
          <cell r="E19">
            <v>0</v>
          </cell>
          <cell r="F19">
            <v>1</v>
          </cell>
          <cell r="G19">
            <v>1</v>
          </cell>
        </row>
        <row r="20">
          <cell r="B20">
            <v>4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1</v>
          </cell>
          <cell r="C21">
            <v>0</v>
          </cell>
          <cell r="D21">
            <v>1</v>
          </cell>
          <cell r="E21">
            <v>1</v>
          </cell>
          <cell r="F21">
            <v>0</v>
          </cell>
          <cell r="G21">
            <v>0</v>
          </cell>
        </row>
        <row r="22">
          <cell r="B22">
            <v>1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</sheetData>
      <sheetData sheetId="3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</sheetData>
      <sheetData sheetId="4"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2</v>
          </cell>
          <cell r="E15">
            <v>2</v>
          </cell>
          <cell r="F15">
            <v>0</v>
          </cell>
        </row>
        <row r="16">
          <cell r="B16">
            <v>0</v>
          </cell>
          <cell r="C16">
            <v>0</v>
          </cell>
          <cell r="D16">
            <v>2</v>
          </cell>
          <cell r="E16">
            <v>2</v>
          </cell>
          <cell r="F16">
            <v>0</v>
          </cell>
        </row>
      </sheetData>
      <sheetData sheetId="5">
        <row r="11">
          <cell r="C11">
            <v>3</v>
          </cell>
          <cell r="D11">
            <v>0</v>
          </cell>
          <cell r="E11">
            <v>5</v>
          </cell>
          <cell r="F11">
            <v>12</v>
          </cell>
        </row>
        <row r="12">
          <cell r="C12">
            <v>1</v>
          </cell>
          <cell r="D12">
            <v>0</v>
          </cell>
          <cell r="E12">
            <v>2</v>
          </cell>
          <cell r="F12">
            <v>2</v>
          </cell>
        </row>
        <row r="13">
          <cell r="C13">
            <v>0</v>
          </cell>
          <cell r="D13">
            <v>0</v>
          </cell>
          <cell r="E13">
            <v>1</v>
          </cell>
          <cell r="F13">
            <v>1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1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2</v>
          </cell>
        </row>
        <row r="16">
          <cell r="C16">
            <v>0</v>
          </cell>
          <cell r="D16">
            <v>0</v>
          </cell>
          <cell r="E16">
            <v>1</v>
          </cell>
          <cell r="F16">
            <v>1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2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2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3</v>
          </cell>
        </row>
        <row r="20">
          <cell r="C20">
            <v>2</v>
          </cell>
          <cell r="D20">
            <v>0</v>
          </cell>
          <cell r="E20">
            <v>1</v>
          </cell>
          <cell r="F20">
            <v>17</v>
          </cell>
        </row>
        <row r="21">
          <cell r="C21">
            <v>1</v>
          </cell>
          <cell r="D21">
            <v>0</v>
          </cell>
          <cell r="E21">
            <v>1</v>
          </cell>
          <cell r="F21">
            <v>2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3</v>
          </cell>
          <cell r="D23">
            <v>0</v>
          </cell>
          <cell r="E23">
            <v>0</v>
          </cell>
          <cell r="F23">
            <v>7</v>
          </cell>
        </row>
        <row r="24">
          <cell r="C24">
            <v>1</v>
          </cell>
          <cell r="D24">
            <v>0</v>
          </cell>
          <cell r="E24">
            <v>1</v>
          </cell>
          <cell r="F24">
            <v>3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</row>
      </sheetData>
      <sheetData sheetId="6">
        <row r="11">
          <cell r="B11">
            <v>2</v>
          </cell>
          <cell r="C11">
            <v>3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1</v>
          </cell>
          <cell r="C12">
            <v>0</v>
          </cell>
          <cell r="D12">
            <v>0</v>
          </cell>
          <cell r="E12">
            <v>1</v>
          </cell>
          <cell r="F12">
            <v>0</v>
          </cell>
          <cell r="G12">
            <v>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1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</v>
          </cell>
        </row>
        <row r="16">
          <cell r="B16">
            <v>0</v>
          </cell>
          <cell r="C16">
            <v>0</v>
          </cell>
          <cell r="D16">
            <v>1</v>
          </cell>
          <cell r="E16">
            <v>0</v>
          </cell>
          <cell r="F16">
            <v>0</v>
          </cell>
          <cell r="G16">
            <v>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1</v>
          </cell>
          <cell r="G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1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</sheetData>
      <sheetData sheetId="7">
        <row r="8">
          <cell r="B8">
            <v>11</v>
          </cell>
          <cell r="C8">
            <v>1</v>
          </cell>
          <cell r="D8">
            <v>0</v>
          </cell>
          <cell r="E8">
            <v>0</v>
          </cell>
          <cell r="F8">
            <v>0</v>
          </cell>
          <cell r="G8">
            <v>12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11</v>
          </cell>
          <cell r="C10">
            <v>1</v>
          </cell>
          <cell r="D10">
            <v>0</v>
          </cell>
          <cell r="E10">
            <v>0</v>
          </cell>
          <cell r="F10">
            <v>0</v>
          </cell>
          <cell r="G10">
            <v>12</v>
          </cell>
        </row>
      </sheetData>
      <sheetData sheetId="8"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6">
          <cell r="B16">
            <v>0</v>
          </cell>
        </row>
        <row r="17">
          <cell r="B17">
            <v>0</v>
          </cell>
        </row>
      </sheetData>
      <sheetData sheetId="9">
        <row r="11">
          <cell r="B11">
            <v>16</v>
          </cell>
          <cell r="C11">
            <v>3</v>
          </cell>
          <cell r="D11">
            <v>0</v>
          </cell>
          <cell r="E11">
            <v>2</v>
          </cell>
          <cell r="F11">
            <v>17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M11">
            <v>0</v>
          </cell>
          <cell r="N11">
            <v>1</v>
          </cell>
          <cell r="O11">
            <v>0</v>
          </cell>
          <cell r="P11">
            <v>4</v>
          </cell>
          <cell r="Q11">
            <v>19</v>
          </cell>
          <cell r="R11">
            <v>3</v>
          </cell>
          <cell r="S11">
            <v>1</v>
          </cell>
          <cell r="T11">
            <v>2</v>
          </cell>
          <cell r="U11">
            <v>21</v>
          </cell>
        </row>
        <row r="12">
          <cell r="B12">
            <v>3</v>
          </cell>
          <cell r="C12">
            <v>1</v>
          </cell>
          <cell r="D12">
            <v>0</v>
          </cell>
          <cell r="E12">
            <v>1</v>
          </cell>
          <cell r="F12">
            <v>3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4</v>
          </cell>
          <cell r="R12">
            <v>1</v>
          </cell>
          <cell r="S12">
            <v>0</v>
          </cell>
          <cell r="T12">
            <v>1</v>
          </cell>
          <cell r="U12">
            <v>3</v>
          </cell>
        </row>
        <row r="13">
          <cell r="B13">
            <v>0</v>
          </cell>
          <cell r="C13">
            <v>2</v>
          </cell>
          <cell r="D13">
            <v>0</v>
          </cell>
          <cell r="E13">
            <v>1</v>
          </cell>
          <cell r="F13">
            <v>1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</v>
          </cell>
          <cell r="R13">
            <v>2</v>
          </cell>
          <cell r="S13">
            <v>0</v>
          </cell>
          <cell r="T13">
            <v>2</v>
          </cell>
          <cell r="U13">
            <v>1</v>
          </cell>
        </row>
        <row r="14">
          <cell r="B14">
            <v>9</v>
          </cell>
          <cell r="C14">
            <v>1</v>
          </cell>
          <cell r="D14">
            <v>0</v>
          </cell>
          <cell r="E14">
            <v>4</v>
          </cell>
          <cell r="F14">
            <v>6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9</v>
          </cell>
          <cell r="R14">
            <v>1</v>
          </cell>
          <cell r="S14">
            <v>0</v>
          </cell>
          <cell r="T14">
            <v>4</v>
          </cell>
          <cell r="U14">
            <v>6</v>
          </cell>
        </row>
        <row r="15">
          <cell r="B15">
            <v>9</v>
          </cell>
          <cell r="C15">
            <v>3</v>
          </cell>
          <cell r="D15">
            <v>0</v>
          </cell>
          <cell r="E15">
            <v>2</v>
          </cell>
          <cell r="F15">
            <v>10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M15">
            <v>1</v>
          </cell>
          <cell r="N15">
            <v>0</v>
          </cell>
          <cell r="O15">
            <v>2</v>
          </cell>
          <cell r="P15">
            <v>1</v>
          </cell>
          <cell r="Q15">
            <v>11</v>
          </cell>
          <cell r="R15">
            <v>4</v>
          </cell>
          <cell r="S15">
            <v>0</v>
          </cell>
          <cell r="T15">
            <v>4</v>
          </cell>
          <cell r="U15">
            <v>11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B19">
            <v>3</v>
          </cell>
          <cell r="C19">
            <v>0</v>
          </cell>
          <cell r="D19">
            <v>0</v>
          </cell>
          <cell r="E19">
            <v>1</v>
          </cell>
          <cell r="F19">
            <v>2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M19">
            <v>1</v>
          </cell>
          <cell r="N19">
            <v>0</v>
          </cell>
          <cell r="O19">
            <v>0</v>
          </cell>
          <cell r="P19">
            <v>1</v>
          </cell>
          <cell r="Q19">
            <v>3</v>
          </cell>
          <cell r="R19">
            <v>1</v>
          </cell>
          <cell r="S19">
            <v>0</v>
          </cell>
          <cell r="T19">
            <v>1</v>
          </cell>
          <cell r="U19">
            <v>3</v>
          </cell>
        </row>
        <row r="20">
          <cell r="B20">
            <v>16</v>
          </cell>
          <cell r="C20">
            <v>1</v>
          </cell>
          <cell r="D20">
            <v>0</v>
          </cell>
          <cell r="E20">
            <v>0</v>
          </cell>
          <cell r="F20">
            <v>17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16</v>
          </cell>
          <cell r="R20">
            <v>1</v>
          </cell>
          <cell r="S20">
            <v>0</v>
          </cell>
          <cell r="T20">
            <v>0</v>
          </cell>
          <cell r="U20">
            <v>17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>
            <v>1</v>
          </cell>
          <cell r="C22">
            <v>2</v>
          </cell>
          <cell r="D22">
            <v>0</v>
          </cell>
          <cell r="E22">
            <v>1</v>
          </cell>
          <cell r="F22">
            <v>2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M22">
            <v>0</v>
          </cell>
          <cell r="N22">
            <v>0</v>
          </cell>
          <cell r="O22">
            <v>1</v>
          </cell>
          <cell r="P22">
            <v>0</v>
          </cell>
          <cell r="Q22">
            <v>2</v>
          </cell>
          <cell r="R22">
            <v>2</v>
          </cell>
          <cell r="S22">
            <v>0</v>
          </cell>
          <cell r="T22">
            <v>2</v>
          </cell>
          <cell r="U22">
            <v>2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>
            <v>1</v>
          </cell>
          <cell r="C24">
            <v>0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1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>
            <v>1</v>
          </cell>
          <cell r="C26">
            <v>0</v>
          </cell>
          <cell r="D26">
            <v>0</v>
          </cell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</sheetData>
      <sheetData sheetId="10">
        <row r="11">
          <cell r="B11">
            <v>0</v>
          </cell>
          <cell r="C11">
            <v>0</v>
          </cell>
          <cell r="D11">
            <v>1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1</v>
          </cell>
          <cell r="T11">
            <v>1</v>
          </cell>
          <cell r="U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1</v>
          </cell>
          <cell r="U12">
            <v>0</v>
          </cell>
        </row>
        <row r="13">
          <cell r="B13">
            <v>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1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</v>
          </cell>
          <cell r="R13">
            <v>1</v>
          </cell>
          <cell r="S13">
            <v>0</v>
          </cell>
          <cell r="T13">
            <v>0</v>
          </cell>
          <cell r="U13">
            <v>0</v>
          </cell>
        </row>
        <row r="14"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2</v>
          </cell>
          <cell r="R14">
            <v>0</v>
          </cell>
          <cell r="S14">
            <v>0</v>
          </cell>
          <cell r="T14">
            <v>0</v>
          </cell>
          <cell r="U14">
            <v>2</v>
          </cell>
        </row>
        <row r="15">
          <cell r="B15">
            <v>0</v>
          </cell>
          <cell r="C15">
            <v>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2</v>
          </cell>
          <cell r="R15">
            <v>1</v>
          </cell>
          <cell r="S15">
            <v>0</v>
          </cell>
          <cell r="T15">
            <v>0</v>
          </cell>
          <cell r="U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>
            <v>0</v>
          </cell>
          <cell r="C22">
            <v>1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</v>
          </cell>
          <cell r="Q22">
            <v>0</v>
          </cell>
          <cell r="R22">
            <v>1</v>
          </cell>
          <cell r="S22">
            <v>0</v>
          </cell>
          <cell r="T22">
            <v>0</v>
          </cell>
          <cell r="U22">
            <v>1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</sheetData>
      <sheetData sheetId="11">
        <row r="11">
          <cell r="B11">
            <v>0</v>
          </cell>
          <cell r="C11">
            <v>0</v>
          </cell>
          <cell r="D11">
            <v>0</v>
          </cell>
          <cell r="E11">
            <v>2</v>
          </cell>
          <cell r="F11">
            <v>0</v>
          </cell>
        </row>
        <row r="12"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>
            <v>0</v>
          </cell>
          <cell r="C17">
            <v>1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</sheetData>
      <sheetData sheetId="12"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</row>
      </sheetData>
      <sheetData sheetId="13"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8">
          <cell r="B18">
            <v>0</v>
          </cell>
        </row>
      </sheetData>
      <sheetData sheetId="14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</sheetData>
      <sheetData sheetId="15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1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</sheetData>
      <sheetData sheetId="16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</sheetData>
      <sheetData sheetId="17"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</row>
      </sheetData>
      <sheetData sheetId="18"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8">
          <cell r="B18">
            <v>0</v>
          </cell>
        </row>
      </sheetData>
      <sheetData sheetId="19"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"/>
  <sheetViews>
    <sheetView tabSelected="1" workbookViewId="0"/>
  </sheetViews>
  <sheetFormatPr baseColWidth="10" defaultRowHeight="15" x14ac:dyDescent="0.25"/>
  <sheetData>
    <row r="2" spans="2:2" ht="15.75" x14ac:dyDescent="0.25">
      <c r="B2" s="29" t="s">
        <v>108</v>
      </c>
    </row>
    <row r="3" spans="2:2" ht="15.75" x14ac:dyDescent="0.25">
      <c r="B3" s="29"/>
    </row>
    <row r="4" spans="2:2" ht="15.75" x14ac:dyDescent="0.25">
      <c r="B4" s="29" t="s">
        <v>98</v>
      </c>
    </row>
    <row r="5" spans="2:2" ht="15.75" x14ac:dyDescent="0.25">
      <c r="B5" s="29"/>
    </row>
    <row r="6" spans="2:2" ht="15.75" x14ac:dyDescent="0.25">
      <c r="B6" s="29" t="s">
        <v>109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D21" sqref="D21"/>
    </sheetView>
  </sheetViews>
  <sheetFormatPr baseColWidth="10" defaultColWidth="11.42578125" defaultRowHeight="14.25" x14ac:dyDescent="0.2"/>
  <cols>
    <col min="1" max="1" width="24" style="2" customWidth="1"/>
    <col min="2" max="2" width="22.14062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95</v>
      </c>
    </row>
    <row r="2" spans="1:5" x14ac:dyDescent="0.2">
      <c r="A2" s="1" t="str">
        <f>+Portada!B6</f>
        <v>3T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ACUSADOS'!$B$19</f>
        <v>18</v>
      </c>
      <c r="C8" s="5">
        <f>+'[1]JI ACUSADOS'!$C$19</f>
        <v>0</v>
      </c>
      <c r="D8" s="5">
        <f>+'[1]JI ACUSADOS'!$D$19</f>
        <v>0</v>
      </c>
    </row>
    <row r="9" spans="1:5" x14ac:dyDescent="0.2">
      <c r="A9" s="5" t="s">
        <v>7</v>
      </c>
      <c r="B9" s="5">
        <f>+'[1]JI ACUSADOS'!$E$19</f>
        <v>5</v>
      </c>
      <c r="C9" s="5">
        <f>+'[1]JI ACUSADOS'!$F$19</f>
        <v>0</v>
      </c>
      <c r="D9" s="5">
        <f>+'[1]JI ACUSADOS'!$G$19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Elevados'!$B$19</f>
        <v>3</v>
      </c>
      <c r="C13" s="5">
        <f>+'[1]JI Elevados'!$C$19</f>
        <v>0</v>
      </c>
      <c r="D13" s="5">
        <f>+'[1]JI Elevados'!$D$19</f>
        <v>0</v>
      </c>
      <c r="E13" s="5">
        <f>+'[1]JI Elevados'!$E$19</f>
        <v>0</v>
      </c>
    </row>
    <row r="14" spans="1:5" x14ac:dyDescent="0.2">
      <c r="A14" s="5" t="s">
        <v>13</v>
      </c>
      <c r="B14" s="7"/>
      <c r="C14" s="8"/>
      <c r="D14" s="5">
        <f>+'[1]JI Elevados'!$F$19</f>
        <v>1</v>
      </c>
      <c r="E14" s="5">
        <f>+D14</f>
        <v>1</v>
      </c>
    </row>
    <row r="15" spans="1:5" x14ac:dyDescent="0.2">
      <c r="A15" s="5" t="s">
        <v>14</v>
      </c>
      <c r="B15" s="9"/>
      <c r="C15" s="10"/>
      <c r="D15" s="5">
        <f>+'[1]JI Elevados'!$G$19</f>
        <v>1</v>
      </c>
      <c r="E15" s="5">
        <f>+D15</f>
        <v>1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PA'!$C$19</f>
        <v>0</v>
      </c>
      <c r="C21" s="12">
        <f>+'[1] J Penal PA'!$D$19</f>
        <v>0</v>
      </c>
      <c r="D21" s="12">
        <f>+'[1] J Penal PA'!$E$19</f>
        <v>0</v>
      </c>
      <c r="E21" s="13">
        <f>+'[1] J Penal PA'!$F$19</f>
        <v>3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terminacion'!$B$19</f>
        <v>0</v>
      </c>
      <c r="C25" s="12">
        <f>+'[1]J Penal terminacion'!$C$19</f>
        <v>0</v>
      </c>
      <c r="D25" s="12">
        <f>+'[1]J Penal terminacion'!$D$19</f>
        <v>0</v>
      </c>
      <c r="E25" s="12">
        <f>+'[1]J Penal terminacion'!$E$19</f>
        <v>0</v>
      </c>
      <c r="F25" s="12">
        <f>+'[1]J Penal terminacion'!$F$19</f>
        <v>0</v>
      </c>
    </row>
    <row r="28" spans="1:6" ht="57" x14ac:dyDescent="0.2">
      <c r="A28" s="25" t="s">
        <v>26</v>
      </c>
      <c r="B28" s="12">
        <f>+'[1]J Penal terminacion'!$G$19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UI'!$B$19</f>
        <v>3</v>
      </c>
      <c r="C35" s="12">
        <f>+'[1]AP proced. UI'!$C$19</f>
        <v>0</v>
      </c>
      <c r="D35" s="12">
        <f>+'[1]AP proced. UI'!$D$19</f>
        <v>0</v>
      </c>
      <c r="E35" s="12">
        <f>+'[1]AP proced. UI'!$E$19</f>
        <v>1</v>
      </c>
      <c r="F35" s="12">
        <f>+'[1]AP proced. UI'!$F$19</f>
        <v>2</v>
      </c>
    </row>
    <row r="36" spans="1:6" x14ac:dyDescent="0.2">
      <c r="A36" s="11" t="s">
        <v>13</v>
      </c>
      <c r="B36" s="13">
        <f>+'[1]AP proced. UI'!$G$19</f>
        <v>0</v>
      </c>
      <c r="C36" s="13">
        <f>+'[1]AP proced. UI'!$H$19</f>
        <v>0</v>
      </c>
      <c r="D36" s="13">
        <f>+'[1]AP proced. UI'!$I$19</f>
        <v>0</v>
      </c>
      <c r="E36" s="13">
        <f>+'[1]AP proced. UI'!$J$19</f>
        <v>0</v>
      </c>
      <c r="F36" s="13">
        <f>+'[1]AP proced. UI'!$K$19</f>
        <v>0</v>
      </c>
    </row>
    <row r="37" spans="1:6" x14ac:dyDescent="0.2">
      <c r="A37" s="11" t="s">
        <v>30</v>
      </c>
      <c r="B37" s="13">
        <f>+'[1]AP terminacion'!$L$19</f>
        <v>0</v>
      </c>
      <c r="C37" s="13">
        <f>+'[1]AP proced. UI'!$M$19</f>
        <v>1</v>
      </c>
      <c r="D37" s="13">
        <f>+'[1]AP proced. UI'!$N$19</f>
        <v>0</v>
      </c>
      <c r="E37" s="13">
        <f>+'[1]AP proced. UI'!$O$19</f>
        <v>0</v>
      </c>
      <c r="F37" s="13">
        <f>+'[1]AP proced. UI'!$P$19</f>
        <v>1</v>
      </c>
    </row>
    <row r="38" spans="1:6" x14ac:dyDescent="0.2">
      <c r="A38" s="11" t="s">
        <v>31</v>
      </c>
      <c r="B38" s="13">
        <f>+'[1]AP proced. UI'!$Q$19</f>
        <v>3</v>
      </c>
      <c r="C38" s="13">
        <f>+'[1]AP proced. UI'!$R$19</f>
        <v>1</v>
      </c>
      <c r="D38" s="13">
        <f>+'[1]AP proced. UI'!$S$19</f>
        <v>0</v>
      </c>
      <c r="E38" s="13">
        <f>+'[1]AP proced. UI'!$T$19</f>
        <v>1</v>
      </c>
      <c r="F38" s="13">
        <f>+'[1]AP proced. UI'!$U$19</f>
        <v>3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terminacion'!$B$19</f>
        <v>0</v>
      </c>
      <c r="C43" s="12">
        <f>+'[1]AP terminacion'!$C$19</f>
        <v>0</v>
      </c>
      <c r="D43" s="12">
        <f>+'[1]AP terminacion'!$D$19</f>
        <v>0</v>
      </c>
      <c r="E43" s="12">
        <f>+'[1]AP terminacion'!$E$19</f>
        <v>0</v>
      </c>
      <c r="F43" s="12">
        <f>+'[1]AP terminacion'!$F$19</f>
        <v>1</v>
      </c>
    </row>
    <row r="44" spans="1:6" x14ac:dyDescent="0.2">
      <c r="A44" s="11" t="s">
        <v>13</v>
      </c>
      <c r="B44" s="12">
        <f>+'[1]AP terminacion'!$G$19</f>
        <v>0</v>
      </c>
      <c r="C44" s="12">
        <f>+'[1]AP terminacion'!$H$19</f>
        <v>0</v>
      </c>
      <c r="D44" s="12">
        <f>+'[1]AP terminacion'!$I$19</f>
        <v>0</v>
      </c>
      <c r="E44" s="12">
        <f>+'[1]AP terminacion'!$J$19</f>
        <v>0</v>
      </c>
      <c r="F44" s="12">
        <f>+'[1]AP terminacion'!$K$19</f>
        <v>0</v>
      </c>
    </row>
    <row r="45" spans="1:6" x14ac:dyDescent="0.2">
      <c r="A45" s="11" t="s">
        <v>30</v>
      </c>
      <c r="B45" s="12">
        <f>+'[1]AP terminacion'!$L$19</f>
        <v>0</v>
      </c>
      <c r="C45" s="12">
        <f>+'[1]AP terminacion'!$M$19</f>
        <v>0</v>
      </c>
      <c r="D45" s="12">
        <f>+'[1]AP terminacion'!$N$19</f>
        <v>0</v>
      </c>
      <c r="E45" s="12">
        <f>+'[1]AP terminacion'!$O$19</f>
        <v>0</v>
      </c>
      <c r="F45" s="12">
        <f>+'[1]AP terminacion'!$P$19</f>
        <v>0</v>
      </c>
    </row>
    <row r="46" spans="1:6" x14ac:dyDescent="0.2">
      <c r="A46" s="11" t="s">
        <v>31</v>
      </c>
      <c r="B46" s="12">
        <f>+'[1]AP terminacion'!$Q$19</f>
        <v>0</v>
      </c>
      <c r="C46" s="12">
        <f>+'[1]AP terminacion'!$R$19</f>
        <v>0</v>
      </c>
      <c r="D46" s="12">
        <f>+'[1]AP terminacion'!$S$19</f>
        <v>0</v>
      </c>
      <c r="E46" s="12">
        <f>+'[1]AP terminacion'!$T$19</f>
        <v>0</v>
      </c>
      <c r="F46" s="12">
        <f>+'[1]AP terminacion'!$U$19</f>
        <v>1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elevados'!$B$19</f>
        <v>0</v>
      </c>
      <c r="C51" s="12">
        <f>+'[1]AP recursos elevados'!$C$19</f>
        <v>0</v>
      </c>
      <c r="D51" s="12">
        <f>+'[1]AP recursos elevados'!$D$19</f>
        <v>0</v>
      </c>
      <c r="E51" s="12">
        <f>+'[1]AP recursos elevados'!$E$19</f>
        <v>0</v>
      </c>
      <c r="F51" s="12">
        <f>+'[1]AP recursos elevados'!$F$19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instruccion'!$B$19</f>
        <v>0</v>
      </c>
      <c r="C59" s="12">
        <f>+'[1]TSJ fase instruccion'!$C$19</f>
        <v>0</v>
      </c>
      <c r="D59" s="12">
        <f>+'[1]TSJ fase instruccion'!$D$19</f>
        <v>0</v>
      </c>
      <c r="E59" s="12">
        <f>+'[1]TSJ fase instruccion'!$E$19</f>
        <v>0</v>
      </c>
      <c r="F59" s="12">
        <f>+'[1]TSJ fase instruccion'!$F$19</f>
        <v>0</v>
      </c>
      <c r="G59" s="12">
        <f>+'[1]TSJ fase instruccion'!$G$19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instruccion'!$H$19</f>
        <v>0</v>
      </c>
    </row>
    <row r="67" spans="1:7" s="14" customFormat="1" ht="85.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instruccion'!$I$19</f>
        <v>0</v>
      </c>
    </row>
    <row r="69" spans="1:7" s="14" customFormat="1" x14ac:dyDescent="0.25">
      <c r="A69" s="25" t="s">
        <v>47</v>
      </c>
      <c r="B69" s="25">
        <f>+'[1]TSJ fase instruccion'!$J$19</f>
        <v>0</v>
      </c>
    </row>
    <row r="70" spans="1:7" s="14" customFormat="1" ht="42.75" x14ac:dyDescent="0.25">
      <c r="A70" s="25" t="s">
        <v>48</v>
      </c>
      <c r="B70" s="25">
        <f>+'[1]TSJ fase instruccion'!$K$19</f>
        <v>0</v>
      </c>
    </row>
    <row r="71" spans="1:7" x14ac:dyDescent="0.2">
      <c r="A71" s="17"/>
      <c r="B71" s="17"/>
    </row>
    <row r="73" spans="1:7" ht="42.7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enjuiciamiento'!$B$19</f>
        <v>0</v>
      </c>
      <c r="C74" s="12">
        <f>+'[1]TSJ fase enjuiciamiento'!$C$19</f>
        <v>0</v>
      </c>
      <c r="D74" s="12">
        <f>+'[1]TSJ fase enjuiciamiento'!$D$19</f>
        <v>0</v>
      </c>
      <c r="E74" s="12">
        <f>+'[1]TSJ fase enjuiciamiento'!$E$19</f>
        <v>0</v>
      </c>
      <c r="F74" s="12">
        <f>+'[1]TSJ fase enjuiciamiento'!$F$19</f>
        <v>0</v>
      </c>
      <c r="G74" s="12">
        <f>+'[1]TSJ fase enjuiciamiento'!$G$19</f>
        <v>0</v>
      </c>
    </row>
    <row r="75" spans="1:7" x14ac:dyDescent="0.2">
      <c r="A75" s="11" t="s">
        <v>13</v>
      </c>
      <c r="B75" s="12">
        <f>+'[1]TSJ fase enjuiciamiento'!$H$19</f>
        <v>0</v>
      </c>
      <c r="C75" s="12">
        <f>+'[1]TSJ fase enjuiciamiento'!$I$19</f>
        <v>0</v>
      </c>
      <c r="D75" s="12">
        <f>+'[1]TSJ fase enjuiciamiento'!$J$19</f>
        <v>0</v>
      </c>
      <c r="E75" s="12">
        <f>+'[1]TSJ fase enjuiciamiento'!$K$19</f>
        <v>0</v>
      </c>
      <c r="F75" s="12">
        <f>+'[1]TSJ fase enjuiciamiento'!$L$19</f>
        <v>0</v>
      </c>
      <c r="G75" s="12">
        <f>+'[1]TSJ fase enjuiciamiento'!$M$19</f>
        <v>0</v>
      </c>
    </row>
    <row r="76" spans="1:7" x14ac:dyDescent="0.2">
      <c r="A76" s="11" t="s">
        <v>107</v>
      </c>
      <c r="B76" s="12">
        <f>+'[1]TSJ fase enjuiciamiento'!$N$19</f>
        <v>0</v>
      </c>
      <c r="C76" s="12">
        <f>+'[1]TSJ fase enjuiciamiento'!$O$19</f>
        <v>0</v>
      </c>
      <c r="D76" s="12">
        <f>+'[1]TSJ fase enjuiciamiento'!$P$19</f>
        <v>0</v>
      </c>
      <c r="E76" s="12">
        <f>+'[1]TSJ fase enjuiciamiento'!$Q$19</f>
        <v>0</v>
      </c>
      <c r="F76" s="12">
        <f>+'[1]TSJ fase enjuiciamiento'!$R$19</f>
        <v>0</v>
      </c>
      <c r="G76" s="12">
        <f>+'[1]TSJ fase enjuiciamiento'!$S$19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terminacion'!$B$19</f>
        <v>0</v>
      </c>
      <c r="C81" s="12">
        <f>+'[1]TSJ terminacion'!$C$19</f>
        <v>0</v>
      </c>
      <c r="D81" s="12">
        <f>+'[1]TSJ terminacion'!$D$19</f>
        <v>0</v>
      </c>
      <c r="E81" s="12">
        <f>+'[1]TSJ terminacion'!$E$19</f>
        <v>0</v>
      </c>
      <c r="F81" s="12">
        <f>+'[1]TSJ terminacion'!$F$19</f>
        <v>0</v>
      </c>
    </row>
    <row r="82" spans="1:6" x14ac:dyDescent="0.2">
      <c r="A82" s="11" t="s">
        <v>13</v>
      </c>
      <c r="B82" s="12">
        <f>+'[1]TSJ terminacion'!$G$19</f>
        <v>0</v>
      </c>
      <c r="C82" s="12">
        <f>+'[1]TSJ terminacion'!$H$19</f>
        <v>0</v>
      </c>
      <c r="D82" s="12">
        <f>+'[1]TSJ terminacion'!$I$19</f>
        <v>0</v>
      </c>
      <c r="E82" s="12">
        <f>+'[1]TSJ terminacion'!$J$19</f>
        <v>0</v>
      </c>
      <c r="F82" s="12">
        <f>+'[1]TSJ terminacion'!$K$19</f>
        <v>0</v>
      </c>
    </row>
    <row r="83" spans="1:6" x14ac:dyDescent="0.2">
      <c r="A83" s="11" t="s">
        <v>107</v>
      </c>
      <c r="B83" s="12">
        <f>+'[1]TSJ terminacion'!$L$19</f>
        <v>0</v>
      </c>
      <c r="C83" s="12">
        <f>+'[1]TSJ terminacion'!$M$19</f>
        <v>0</v>
      </c>
      <c r="D83" s="12">
        <f>+'[1]TSJ terminacion'!$N$19</f>
        <v>0</v>
      </c>
      <c r="E83" s="12">
        <f>+'[1]TSJ terminacion'!$O$19</f>
        <v>0</v>
      </c>
      <c r="F83" s="12">
        <f>+'[1]TSJ terminacion'!$P$19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42.75" x14ac:dyDescent="0.2">
      <c r="B88" s="33" t="s">
        <v>51</v>
      </c>
    </row>
    <row r="89" spans="1:6" x14ac:dyDescent="0.2">
      <c r="A89" s="11" t="s">
        <v>12</v>
      </c>
      <c r="B89" s="12">
        <f>+'[1]TSJ recursos elevados'!$B$19</f>
        <v>0</v>
      </c>
    </row>
    <row r="90" spans="1:6" x14ac:dyDescent="0.2">
      <c r="A90" s="11" t="s">
        <v>13</v>
      </c>
      <c r="B90" s="12">
        <f>+'[1]TSJ recursos elevados'!$C$19</f>
        <v>0</v>
      </c>
    </row>
    <row r="91" spans="1:6" x14ac:dyDescent="0.2">
      <c r="A91" s="11" t="s">
        <v>107</v>
      </c>
      <c r="B91" s="12">
        <f>+'[1]TSJ recursos elevados'!$D$19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D21" sqref="D21"/>
    </sheetView>
  </sheetViews>
  <sheetFormatPr baseColWidth="10" defaultColWidth="11.42578125" defaultRowHeight="14.25" x14ac:dyDescent="0.2"/>
  <cols>
    <col min="1" max="1" width="24" style="2" customWidth="1"/>
    <col min="2" max="2" width="21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94</v>
      </c>
    </row>
    <row r="2" spans="1:5" x14ac:dyDescent="0.2">
      <c r="A2" s="1" t="str">
        <f>+Portada!B6</f>
        <v>3T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ACUSADOS'!$B$20</f>
        <v>13</v>
      </c>
      <c r="C8" s="5">
        <f>+'[1]JI ACUSADOS'!$C$20</f>
        <v>0</v>
      </c>
      <c r="D8" s="5">
        <f>+'[1]JI ACUSADOS'!$D$20</f>
        <v>0</v>
      </c>
    </row>
    <row r="9" spans="1:5" x14ac:dyDescent="0.2">
      <c r="A9" s="5" t="s">
        <v>7</v>
      </c>
      <c r="B9" s="5">
        <f>+'[1]JI ACUSADOS'!$E$20</f>
        <v>3</v>
      </c>
      <c r="C9" s="5">
        <f>+'[1]JI ACUSADOS'!$F$20</f>
        <v>0</v>
      </c>
      <c r="D9" s="5">
        <f>+'[1]JI ACUSADOS'!$G$20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Elevados'!$B$20</f>
        <v>4</v>
      </c>
      <c r="C13" s="5">
        <f>+'[1]JI Elevados'!$C$20</f>
        <v>0</v>
      </c>
      <c r="D13" s="5">
        <f>+'[1]JI Elevados'!$D$20</f>
        <v>0</v>
      </c>
      <c r="E13" s="5">
        <f>+'[1]JI Elevados'!$E$20</f>
        <v>0</v>
      </c>
    </row>
    <row r="14" spans="1:5" x14ac:dyDescent="0.2">
      <c r="A14" s="5" t="s">
        <v>13</v>
      </c>
      <c r="B14" s="7"/>
      <c r="C14" s="8"/>
      <c r="D14" s="5">
        <f>+'[1]JI Elevados'!$F$20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Elevados'!$G$20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PA'!$C$20</f>
        <v>2</v>
      </c>
      <c r="C21" s="12">
        <f>+'[1] J Penal PA'!$D$20</f>
        <v>0</v>
      </c>
      <c r="D21" s="12">
        <f>+'[1] J Penal PA'!$E$20</f>
        <v>1</v>
      </c>
      <c r="E21" s="13">
        <f>+'[1] J Penal PA'!$F$20</f>
        <v>17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terminacion'!$B$20</f>
        <v>1</v>
      </c>
      <c r="C25" s="12">
        <f>+'[1]J Penal terminacion'!$C$20</f>
        <v>0</v>
      </c>
      <c r="D25" s="12">
        <f>+'[1]J Penal terminacion'!$D$20</f>
        <v>0</v>
      </c>
      <c r="E25" s="12">
        <f>+'[1]J Penal terminacion'!$E$20</f>
        <v>0</v>
      </c>
      <c r="F25" s="12">
        <f>+'[1]J Penal terminacion'!$F$20</f>
        <v>0</v>
      </c>
    </row>
    <row r="28" spans="1:6" ht="57" x14ac:dyDescent="0.2">
      <c r="A28" s="25" t="s">
        <v>26</v>
      </c>
      <c r="B28" s="12">
        <f>+'[1]J Penal terminacion'!$G$20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UI'!$B$20</f>
        <v>16</v>
      </c>
      <c r="C35" s="12">
        <f>+'[1]AP proced. UI'!$C$20</f>
        <v>1</v>
      </c>
      <c r="D35" s="12">
        <f>+'[1]AP proced. UI'!$D$20</f>
        <v>0</v>
      </c>
      <c r="E35" s="12">
        <f>+'[1]AP proced. UI'!$E$20</f>
        <v>0</v>
      </c>
      <c r="F35" s="12">
        <f>+'[1]AP proced. UI'!$F$20</f>
        <v>17</v>
      </c>
    </row>
    <row r="36" spans="1:6" x14ac:dyDescent="0.2">
      <c r="A36" s="11" t="s">
        <v>13</v>
      </c>
      <c r="B36" s="13">
        <f>+'[1]AP proced. UI'!$G$20</f>
        <v>0</v>
      </c>
      <c r="C36" s="13">
        <f>+'[1]AP proced. UI'!$H$20</f>
        <v>0</v>
      </c>
      <c r="D36" s="13">
        <f>+'[1]AP proced. UI'!$I$20</f>
        <v>0</v>
      </c>
      <c r="E36" s="13">
        <f>+'[1]AP proced. UI'!$J$20</f>
        <v>0</v>
      </c>
      <c r="F36" s="13">
        <f>+'[1]AP proced. UI'!$K$20</f>
        <v>0</v>
      </c>
    </row>
    <row r="37" spans="1:6" x14ac:dyDescent="0.2">
      <c r="A37" s="11" t="s">
        <v>30</v>
      </c>
      <c r="B37" s="13">
        <f>+'[1]AP terminacion'!$L$20</f>
        <v>0</v>
      </c>
      <c r="C37" s="13">
        <f>+'[1]AP proced. UI'!$M$20</f>
        <v>0</v>
      </c>
      <c r="D37" s="13">
        <f>+'[1]AP proced. UI'!$N$20</f>
        <v>0</v>
      </c>
      <c r="E37" s="13">
        <f>+'[1]AP proced. UI'!$O$20</f>
        <v>0</v>
      </c>
      <c r="F37" s="13">
        <f>+'[1]AP proced. UI'!$P$20</f>
        <v>0</v>
      </c>
    </row>
    <row r="38" spans="1:6" x14ac:dyDescent="0.2">
      <c r="A38" s="11" t="s">
        <v>31</v>
      </c>
      <c r="B38" s="13">
        <f>+'[1]AP proced. UI'!$Q$20</f>
        <v>16</v>
      </c>
      <c r="C38" s="13">
        <f>+'[1]AP proced. UI'!$R$20</f>
        <v>1</v>
      </c>
      <c r="D38" s="13">
        <f>+'[1]AP proced. UI'!$S$20</f>
        <v>0</v>
      </c>
      <c r="E38" s="13">
        <f>+'[1]AP proced. UI'!$T$20</f>
        <v>0</v>
      </c>
      <c r="F38" s="13">
        <f>+'[1]AP proced. UI'!$U$20</f>
        <v>17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terminacion'!$B$20</f>
        <v>0</v>
      </c>
      <c r="C43" s="12">
        <f>+'[1]AP terminacion'!$C$20</f>
        <v>0</v>
      </c>
      <c r="D43" s="12">
        <f>+'[1]AP terminacion'!$D$20</f>
        <v>0</v>
      </c>
      <c r="E43" s="12">
        <f>+'[1]AP terminacion'!$E$20</f>
        <v>0</v>
      </c>
      <c r="F43" s="12">
        <f>+'[1]AP terminacion'!$F$20</f>
        <v>0</v>
      </c>
    </row>
    <row r="44" spans="1:6" x14ac:dyDescent="0.2">
      <c r="A44" s="11" t="s">
        <v>13</v>
      </c>
      <c r="B44" s="12">
        <f>+'[1]AP terminacion'!$G$20</f>
        <v>0</v>
      </c>
      <c r="C44" s="12">
        <f>+'[1]AP terminacion'!$H$20</f>
        <v>0</v>
      </c>
      <c r="D44" s="12">
        <f>+'[1]AP terminacion'!$I$20</f>
        <v>0</v>
      </c>
      <c r="E44" s="12">
        <f>+'[1]AP terminacion'!$J$20</f>
        <v>0</v>
      </c>
      <c r="F44" s="12">
        <f>+'[1]AP terminacion'!$K$20</f>
        <v>0</v>
      </c>
    </row>
    <row r="45" spans="1:6" x14ac:dyDescent="0.2">
      <c r="A45" s="11" t="s">
        <v>30</v>
      </c>
      <c r="B45" s="12">
        <f>+'[1]AP terminacion'!$L$20</f>
        <v>0</v>
      </c>
      <c r="C45" s="12">
        <f>+'[1]AP terminacion'!$M$20</f>
        <v>0</v>
      </c>
      <c r="D45" s="12">
        <f>+'[1]AP terminacion'!$N$20</f>
        <v>0</v>
      </c>
      <c r="E45" s="12">
        <f>+'[1]AP terminacion'!$O$20</f>
        <v>0</v>
      </c>
      <c r="F45" s="12">
        <f>+'[1]AP terminacion'!$P$20</f>
        <v>0</v>
      </c>
    </row>
    <row r="46" spans="1:6" x14ac:dyDescent="0.2">
      <c r="A46" s="11" t="s">
        <v>31</v>
      </c>
      <c r="B46" s="12">
        <f>+'[1]AP terminacion'!$Q$20</f>
        <v>0</v>
      </c>
      <c r="C46" s="12">
        <f>+'[1]AP terminacion'!$R$20</f>
        <v>0</v>
      </c>
      <c r="D46" s="12">
        <f>+'[1]AP terminacion'!$S$20</f>
        <v>0</v>
      </c>
      <c r="E46" s="12">
        <f>+'[1]AP terminacion'!$T$20</f>
        <v>0</v>
      </c>
      <c r="F46" s="12">
        <f>+'[1]AP terminacion'!$U$20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elevados'!$B$20</f>
        <v>0</v>
      </c>
      <c r="C51" s="12">
        <f>+'[1]AP recursos elevados'!$C$20</f>
        <v>0</v>
      </c>
      <c r="D51" s="12">
        <f>+'[1]AP recursos elevados'!$D$20</f>
        <v>0</v>
      </c>
      <c r="E51" s="12">
        <f>+'[1]AP recursos elevados'!$E$20</f>
        <v>0</v>
      </c>
      <c r="F51" s="12">
        <f>+'[1]AP recursos elevados'!$F$20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instruccion'!$B$20</f>
        <v>0</v>
      </c>
      <c r="C59" s="12">
        <f>+'[1]TSJ fase instruccion'!$C$20</f>
        <v>0</v>
      </c>
      <c r="D59" s="12">
        <f>+'[1]TSJ fase instruccion'!$D$20</f>
        <v>0</v>
      </c>
      <c r="E59" s="12">
        <f>+'[1]TSJ fase instruccion'!$E$20</f>
        <v>0</v>
      </c>
      <c r="F59" s="12">
        <f>+'[1]TSJ fase instruccion'!$F$20</f>
        <v>0</v>
      </c>
      <c r="G59" s="12">
        <f>+'[1]TSJ fase instruccion'!$G$20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instruccion'!$H$20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instruccion'!$I$20</f>
        <v>0</v>
      </c>
    </row>
    <row r="69" spans="1:7" s="14" customFormat="1" x14ac:dyDescent="0.25">
      <c r="A69" s="25" t="s">
        <v>47</v>
      </c>
      <c r="B69" s="25">
        <f>+'[1]TSJ fase instruccion'!$J$20</f>
        <v>0</v>
      </c>
    </row>
    <row r="70" spans="1:7" s="14" customFormat="1" ht="42.75" x14ac:dyDescent="0.25">
      <c r="A70" s="25" t="s">
        <v>48</v>
      </c>
      <c r="B70" s="25">
        <f>+'[1]TSJ fase instruccion'!$K$20</f>
        <v>0</v>
      </c>
    </row>
    <row r="71" spans="1:7" x14ac:dyDescent="0.2">
      <c r="A71" s="17"/>
      <c r="B71" s="17"/>
    </row>
    <row r="73" spans="1:7" ht="42.7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enjuiciamiento'!$B$20</f>
        <v>0</v>
      </c>
      <c r="C74" s="12">
        <f>+'[1]TSJ fase enjuiciamiento'!$C$20</f>
        <v>0</v>
      </c>
      <c r="D74" s="12">
        <f>+'[1]TSJ fase enjuiciamiento'!$D$20</f>
        <v>0</v>
      </c>
      <c r="E74" s="12">
        <f>+'[1]TSJ fase enjuiciamiento'!$E$20</f>
        <v>0</v>
      </c>
      <c r="F74" s="12">
        <f>+'[1]TSJ fase enjuiciamiento'!$F$20</f>
        <v>0</v>
      </c>
      <c r="G74" s="12">
        <f>+'[1]TSJ fase enjuiciamiento'!$G$20</f>
        <v>0</v>
      </c>
    </row>
    <row r="75" spans="1:7" x14ac:dyDescent="0.2">
      <c r="A75" s="11" t="s">
        <v>13</v>
      </c>
      <c r="B75" s="12">
        <f>+'[1]TSJ fase enjuiciamiento'!$H$20</f>
        <v>0</v>
      </c>
      <c r="C75" s="12">
        <f>+'[1]TSJ fase enjuiciamiento'!$I$20</f>
        <v>0</v>
      </c>
      <c r="D75" s="12">
        <f>+'[1]TSJ fase enjuiciamiento'!$J$20</f>
        <v>0</v>
      </c>
      <c r="E75" s="12">
        <f>+'[1]TSJ fase enjuiciamiento'!$K$20</f>
        <v>0</v>
      </c>
      <c r="F75" s="12">
        <f>+'[1]TSJ fase enjuiciamiento'!$L$20</f>
        <v>0</v>
      </c>
      <c r="G75" s="12">
        <f>+'[1]TSJ fase enjuiciamiento'!$M$20</f>
        <v>0</v>
      </c>
    </row>
    <row r="76" spans="1:7" x14ac:dyDescent="0.2">
      <c r="A76" s="11" t="s">
        <v>107</v>
      </c>
      <c r="B76" s="12">
        <f>+'[1]TSJ fase enjuiciamiento'!$N$20</f>
        <v>0</v>
      </c>
      <c r="C76" s="12">
        <f>+'[1]TSJ fase enjuiciamiento'!$O$20</f>
        <v>0</v>
      </c>
      <c r="D76" s="12">
        <f>+'[1]TSJ fase enjuiciamiento'!$P$20</f>
        <v>0</v>
      </c>
      <c r="E76" s="12">
        <f>+'[1]TSJ fase enjuiciamiento'!$Q$20</f>
        <v>0</v>
      </c>
      <c r="F76" s="12">
        <f>+'[1]TSJ fase enjuiciamiento'!$R$20</f>
        <v>0</v>
      </c>
      <c r="G76" s="12">
        <f>+'[1]TSJ fase enjuiciamiento'!$S$20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terminacion'!$B$20</f>
        <v>0</v>
      </c>
      <c r="C81" s="12">
        <f>+'[1]TSJ terminacion'!$C$20</f>
        <v>0</v>
      </c>
      <c r="D81" s="12">
        <f>+'[1]TSJ terminacion'!$D$20</f>
        <v>0</v>
      </c>
      <c r="E81" s="12">
        <f>+'[1]TSJ terminacion'!$E$20</f>
        <v>0</v>
      </c>
      <c r="F81" s="12">
        <f>+'[1]TSJ terminacion'!$F$20</f>
        <v>0</v>
      </c>
    </row>
    <row r="82" spans="1:6" x14ac:dyDescent="0.2">
      <c r="A82" s="11" t="s">
        <v>13</v>
      </c>
      <c r="B82" s="12">
        <f>+'[1]TSJ terminacion'!$G$20</f>
        <v>0</v>
      </c>
      <c r="C82" s="12">
        <f>+'[1]TSJ terminacion'!$H$20</f>
        <v>0</v>
      </c>
      <c r="D82" s="12">
        <f>+'[1]TSJ terminacion'!$I$20</f>
        <v>0</v>
      </c>
      <c r="E82" s="12">
        <f>+'[1]TSJ terminacion'!$J$20</f>
        <v>0</v>
      </c>
      <c r="F82" s="12">
        <f>+'[1]TSJ terminacion'!$K$20</f>
        <v>0</v>
      </c>
    </row>
    <row r="83" spans="1:6" x14ac:dyDescent="0.2">
      <c r="A83" s="11" t="s">
        <v>107</v>
      </c>
      <c r="B83" s="12">
        <f>+'[1]TSJ terminacion'!$L$20</f>
        <v>0</v>
      </c>
      <c r="C83" s="12">
        <f>+'[1]TSJ terminacion'!$M$20</f>
        <v>0</v>
      </c>
      <c r="D83" s="12">
        <f>+'[1]TSJ terminacion'!$N$20</f>
        <v>0</v>
      </c>
      <c r="E83" s="12">
        <f>+'[1]TSJ terminacion'!$O$20</f>
        <v>0</v>
      </c>
      <c r="F83" s="12">
        <f>+'[1]TSJ terminacion'!$P$20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elevados'!$B$20</f>
        <v>0</v>
      </c>
    </row>
    <row r="90" spans="1:6" x14ac:dyDescent="0.2">
      <c r="A90" s="11" t="s">
        <v>13</v>
      </c>
      <c r="B90" s="12">
        <f>+'[1]TSJ recursos elevados'!$C$20</f>
        <v>0</v>
      </c>
    </row>
    <row r="91" spans="1:6" x14ac:dyDescent="0.2">
      <c r="A91" s="11" t="s">
        <v>107</v>
      </c>
      <c r="B91" s="12">
        <f>+'[1]TSJ recursos elevados'!$D$20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D21" sqref="D21"/>
    </sheetView>
  </sheetViews>
  <sheetFormatPr baseColWidth="10" defaultColWidth="11.42578125" defaultRowHeight="14.25" x14ac:dyDescent="0.2"/>
  <cols>
    <col min="1" max="1" width="24" style="2" customWidth="1"/>
    <col min="2" max="2" width="21.14062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93</v>
      </c>
    </row>
    <row r="2" spans="1:5" x14ac:dyDescent="0.2">
      <c r="A2" s="1" t="str">
        <f>+Portada!B6</f>
        <v>3T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ACUSADOS'!$B$21</f>
        <v>1</v>
      </c>
      <c r="C8" s="5">
        <f>+'[1]JI ACUSADOS'!$C$21</f>
        <v>0</v>
      </c>
      <c r="D8" s="5">
        <f>+'[1]JI ACUSADOS'!$D$21</f>
        <v>0</v>
      </c>
    </row>
    <row r="9" spans="1:5" x14ac:dyDescent="0.2">
      <c r="A9" s="5" t="s">
        <v>7</v>
      </c>
      <c r="B9" s="5">
        <f>+'[1]JI ACUSADOS'!$E$21</f>
        <v>0</v>
      </c>
      <c r="C9" s="5">
        <f>+'[1]JI ACUSADOS'!$F$21</f>
        <v>0</v>
      </c>
      <c r="D9" s="5">
        <f>+'[1]JI ACUSADOS'!$G$21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Elevados'!$B$21</f>
        <v>1</v>
      </c>
      <c r="C13" s="5">
        <f>+'[1]JI Elevados'!$C$21</f>
        <v>0</v>
      </c>
      <c r="D13" s="5">
        <f>+'[1]JI Elevados'!$D$21</f>
        <v>1</v>
      </c>
      <c r="E13" s="5">
        <f>+'[1]JI Elevados'!$E$21</f>
        <v>1</v>
      </c>
    </row>
    <row r="14" spans="1:5" x14ac:dyDescent="0.2">
      <c r="A14" s="5" t="s">
        <v>13</v>
      </c>
      <c r="B14" s="7"/>
      <c r="C14" s="8"/>
      <c r="D14" s="5">
        <f>+'[1]JI Elevados'!$F$21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Elevados'!$G$21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PA'!$C$21</f>
        <v>1</v>
      </c>
      <c r="C21" s="12">
        <f>+'[1] J Penal PA'!$D$21</f>
        <v>0</v>
      </c>
      <c r="D21" s="12">
        <f>+'[1] J Penal PA'!$E$21</f>
        <v>1</v>
      </c>
      <c r="E21" s="13">
        <f>+'[1] J Penal PA'!$F$21</f>
        <v>2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terminacion'!$B$21</f>
        <v>0</v>
      </c>
      <c r="C25" s="12">
        <f>+'[1]J Penal terminacion'!$C$21</f>
        <v>0</v>
      </c>
      <c r="D25" s="12">
        <f>+'[1]J Penal terminacion'!$D$21</f>
        <v>0</v>
      </c>
      <c r="E25" s="12">
        <f>+'[1]J Penal terminacion'!$E$21</f>
        <v>0</v>
      </c>
      <c r="F25" s="12">
        <f>+'[1]J Penal terminacion'!$F$21</f>
        <v>1</v>
      </c>
    </row>
    <row r="28" spans="1:6" ht="57" x14ac:dyDescent="0.2">
      <c r="A28" s="25" t="s">
        <v>26</v>
      </c>
      <c r="B28" s="12">
        <f>+'[1]J Penal terminacion'!$G$21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UI'!$B$21</f>
        <v>0</v>
      </c>
      <c r="C35" s="12">
        <f>+'[1]AP proced. UI'!$C$21</f>
        <v>0</v>
      </c>
      <c r="D35" s="12">
        <f>+'[1]AP proced. UI'!$D$21</f>
        <v>0</v>
      </c>
      <c r="E35" s="12">
        <f>+'[1]AP proced. UI'!$E$21</f>
        <v>0</v>
      </c>
      <c r="F35" s="12">
        <f>+'[1]AP proced. UI'!$F$21</f>
        <v>0</v>
      </c>
    </row>
    <row r="36" spans="1:6" x14ac:dyDescent="0.2">
      <c r="A36" s="11" t="s">
        <v>13</v>
      </c>
      <c r="B36" s="13">
        <f>+'[1]AP proced. UI'!$G$21</f>
        <v>0</v>
      </c>
      <c r="C36" s="13">
        <f>+'[1]AP proced. UI'!$H$21</f>
        <v>0</v>
      </c>
      <c r="D36" s="13">
        <f>+'[1]AP proced. UI'!$I$21</f>
        <v>0</v>
      </c>
      <c r="E36" s="13">
        <f>+'[1]AP proced. UI'!$J$21</f>
        <v>0</v>
      </c>
      <c r="F36" s="13">
        <f>+'[1]AP proced. UI'!$K$21</f>
        <v>0</v>
      </c>
    </row>
    <row r="37" spans="1:6" x14ac:dyDescent="0.2">
      <c r="A37" s="11" t="s">
        <v>30</v>
      </c>
      <c r="B37" s="13">
        <f>+'[1]AP terminacion'!$L$21</f>
        <v>0</v>
      </c>
      <c r="C37" s="13">
        <f>+'[1]AP proced. UI'!$M$21</f>
        <v>0</v>
      </c>
      <c r="D37" s="13">
        <f>+'[1]AP proced. UI'!$N$21</f>
        <v>0</v>
      </c>
      <c r="E37" s="13">
        <f>+'[1]AP proced. UI'!$O$21</f>
        <v>0</v>
      </c>
      <c r="F37" s="13">
        <f>+'[1]AP proced. UI'!$P$21</f>
        <v>0</v>
      </c>
    </row>
    <row r="38" spans="1:6" x14ac:dyDescent="0.2">
      <c r="A38" s="11" t="s">
        <v>31</v>
      </c>
      <c r="B38" s="13">
        <f>+'[1]AP proced. UI'!$Q$21</f>
        <v>0</v>
      </c>
      <c r="C38" s="13">
        <f>+'[1]AP proced. UI'!$R$21</f>
        <v>0</v>
      </c>
      <c r="D38" s="13">
        <f>+'[1]AP proced. UI'!$S$21</f>
        <v>0</v>
      </c>
      <c r="E38" s="13">
        <f>+'[1]AP proced. UI'!$T$21</f>
        <v>0</v>
      </c>
      <c r="F38" s="13">
        <f>+'[1]AP proced. UI'!$U$21</f>
        <v>0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terminacion'!$B$21</f>
        <v>0</v>
      </c>
      <c r="C43" s="12">
        <f>+'[1]AP terminacion'!$C$21</f>
        <v>0</v>
      </c>
      <c r="D43" s="12">
        <f>+'[1]AP terminacion'!$D$21</f>
        <v>0</v>
      </c>
      <c r="E43" s="12">
        <f>+'[1]AP terminacion'!$E$21</f>
        <v>0</v>
      </c>
      <c r="F43" s="12">
        <f>+'[1]AP terminacion'!$F$21</f>
        <v>0</v>
      </c>
    </row>
    <row r="44" spans="1:6" x14ac:dyDescent="0.2">
      <c r="A44" s="11" t="s">
        <v>13</v>
      </c>
      <c r="B44" s="12">
        <f>+'[1]AP terminacion'!$G$21</f>
        <v>0</v>
      </c>
      <c r="C44" s="12">
        <f>+'[1]AP terminacion'!$H$21</f>
        <v>0</v>
      </c>
      <c r="D44" s="12">
        <f>+'[1]AP terminacion'!$I$21</f>
        <v>0</v>
      </c>
      <c r="E44" s="12">
        <f>+'[1]AP terminacion'!$J$21</f>
        <v>0</v>
      </c>
      <c r="F44" s="12">
        <f>+'[1]AP terminacion'!$K$21</f>
        <v>0</v>
      </c>
    </row>
    <row r="45" spans="1:6" x14ac:dyDescent="0.2">
      <c r="A45" s="11" t="s">
        <v>30</v>
      </c>
      <c r="B45" s="12">
        <f>+'[1]AP terminacion'!$L$21</f>
        <v>0</v>
      </c>
      <c r="C45" s="12">
        <f>+'[1]AP terminacion'!$M$21</f>
        <v>0</v>
      </c>
      <c r="D45" s="12">
        <f>+'[1]AP terminacion'!$N$21</f>
        <v>0</v>
      </c>
      <c r="E45" s="12">
        <f>+'[1]AP terminacion'!$O$21</f>
        <v>0</v>
      </c>
      <c r="F45" s="12">
        <f>+'[1]AP terminacion'!$P$21</f>
        <v>0</v>
      </c>
    </row>
    <row r="46" spans="1:6" x14ac:dyDescent="0.2">
      <c r="A46" s="11" t="s">
        <v>31</v>
      </c>
      <c r="B46" s="12">
        <f>+'[1]AP terminacion'!$Q$21</f>
        <v>0</v>
      </c>
      <c r="C46" s="12">
        <f>+'[1]AP terminacion'!$R$21</f>
        <v>0</v>
      </c>
      <c r="D46" s="12">
        <f>+'[1]AP terminacion'!$S$21</f>
        <v>0</v>
      </c>
      <c r="E46" s="12">
        <f>+'[1]AP terminacion'!$T$21</f>
        <v>0</v>
      </c>
      <c r="F46" s="12">
        <f>+'[1]AP terminacion'!$U$21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elevados'!$B$21</f>
        <v>0</v>
      </c>
      <c r="C51" s="12">
        <f>+'[1]AP recursos elevados'!$C$21</f>
        <v>0</v>
      </c>
      <c r="D51" s="12">
        <f>+'[1]AP recursos elevados'!$D$21</f>
        <v>0</v>
      </c>
      <c r="E51" s="12">
        <f>+'[1]AP recursos elevados'!$E$21</f>
        <v>0</v>
      </c>
      <c r="F51" s="12">
        <f>+'[1]AP recursos elevados'!$F$21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instruccion'!$B$21</f>
        <v>0</v>
      </c>
      <c r="C59" s="12">
        <f>+'[1]TSJ fase instruccion'!$C$21</f>
        <v>0</v>
      </c>
      <c r="D59" s="12">
        <f>+'[1]TSJ fase instruccion'!$D$21</f>
        <v>0</v>
      </c>
      <c r="E59" s="12">
        <f>+'[1]TSJ fase instruccion'!$E$21</f>
        <v>0</v>
      </c>
      <c r="F59" s="12">
        <f>+'[1]TSJ fase instruccion'!$F$21</f>
        <v>0</v>
      </c>
      <c r="G59" s="12">
        <f>+'[1]TSJ fase instruccion'!$G$21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instruccion'!$H$21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instruccion'!$I$21</f>
        <v>0</v>
      </c>
    </row>
    <row r="69" spans="1:7" s="14" customFormat="1" x14ac:dyDescent="0.25">
      <c r="A69" s="25" t="s">
        <v>47</v>
      </c>
      <c r="B69" s="25">
        <f>+'[1]TSJ fase instruccion'!$J$21</f>
        <v>0</v>
      </c>
    </row>
    <row r="70" spans="1:7" s="14" customFormat="1" ht="42.75" x14ac:dyDescent="0.25">
      <c r="A70" s="25" t="s">
        <v>48</v>
      </c>
      <c r="B70" s="25">
        <f>+'[1]TSJ fase instruccion'!$K$21</f>
        <v>0</v>
      </c>
    </row>
    <row r="71" spans="1:7" x14ac:dyDescent="0.2">
      <c r="A71" s="17"/>
      <c r="B71" s="17"/>
    </row>
    <row r="73" spans="1:7" ht="42.7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enjuiciamiento'!$B$21</f>
        <v>0</v>
      </c>
      <c r="C74" s="12">
        <f>+'[1]TSJ fase enjuiciamiento'!$C$21</f>
        <v>0</v>
      </c>
      <c r="D74" s="12">
        <f>+'[1]TSJ fase enjuiciamiento'!$D$21</f>
        <v>0</v>
      </c>
      <c r="E74" s="12">
        <f>+'[1]TSJ fase enjuiciamiento'!$E$21</f>
        <v>0</v>
      </c>
      <c r="F74" s="12">
        <f>+'[1]TSJ fase enjuiciamiento'!$F$21</f>
        <v>0</v>
      </c>
      <c r="G74" s="12">
        <f>+'[1]TSJ fase enjuiciamiento'!$G$21</f>
        <v>0</v>
      </c>
    </row>
    <row r="75" spans="1:7" x14ac:dyDescent="0.2">
      <c r="A75" s="11" t="s">
        <v>13</v>
      </c>
      <c r="B75" s="12">
        <f>+'[1]TSJ fase enjuiciamiento'!$H$21</f>
        <v>0</v>
      </c>
      <c r="C75" s="12">
        <f>+'[1]TSJ fase enjuiciamiento'!$I$21</f>
        <v>0</v>
      </c>
      <c r="D75" s="12">
        <f>+'[1]TSJ fase enjuiciamiento'!$J$21</f>
        <v>0</v>
      </c>
      <c r="E75" s="12">
        <f>+'[1]TSJ fase enjuiciamiento'!$K$21</f>
        <v>0</v>
      </c>
      <c r="F75" s="12">
        <f>+'[1]TSJ fase enjuiciamiento'!$L$21</f>
        <v>0</v>
      </c>
      <c r="G75" s="12">
        <f>+'[1]TSJ fase enjuiciamiento'!$M$21</f>
        <v>0</v>
      </c>
    </row>
    <row r="76" spans="1:7" x14ac:dyDescent="0.2">
      <c r="A76" s="11" t="s">
        <v>107</v>
      </c>
      <c r="B76" s="12">
        <f>+'[1]TSJ fase enjuiciamiento'!$N$21</f>
        <v>0</v>
      </c>
      <c r="C76" s="12">
        <f>+'[1]TSJ fase enjuiciamiento'!$O$21</f>
        <v>0</v>
      </c>
      <c r="D76" s="12">
        <f>+'[1]TSJ fase enjuiciamiento'!$P$21</f>
        <v>0</v>
      </c>
      <c r="E76" s="12">
        <f>+'[1]TSJ fase enjuiciamiento'!$Q$21</f>
        <v>0</v>
      </c>
      <c r="F76" s="12">
        <f>+'[1]TSJ fase enjuiciamiento'!$R$21</f>
        <v>0</v>
      </c>
      <c r="G76" s="12">
        <f>+'[1]TSJ fase enjuiciamiento'!$S$21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terminacion'!$B$21</f>
        <v>0</v>
      </c>
      <c r="C81" s="12">
        <f>+'[1]TSJ terminacion'!$C$21</f>
        <v>0</v>
      </c>
      <c r="D81" s="12">
        <f>+'[1]TSJ terminacion'!$D$21</f>
        <v>0</v>
      </c>
      <c r="E81" s="12">
        <f>+'[1]TSJ terminacion'!$E$21</f>
        <v>0</v>
      </c>
      <c r="F81" s="12">
        <f>+'[1]TSJ terminacion'!$F$21</f>
        <v>0</v>
      </c>
    </row>
    <row r="82" spans="1:6" x14ac:dyDescent="0.2">
      <c r="A82" s="11" t="s">
        <v>13</v>
      </c>
      <c r="B82" s="12">
        <f>+'[1]TSJ terminacion'!$G$21</f>
        <v>0</v>
      </c>
      <c r="C82" s="12">
        <f>+'[1]TSJ terminacion'!$H$21</f>
        <v>0</v>
      </c>
      <c r="D82" s="12">
        <f>+'[1]TSJ terminacion'!$I$21</f>
        <v>0</v>
      </c>
      <c r="E82" s="12">
        <f>+'[1]TSJ terminacion'!$J$21</f>
        <v>0</v>
      </c>
      <c r="F82" s="12">
        <f>+'[1]TSJ terminacion'!$K$21</f>
        <v>0</v>
      </c>
    </row>
    <row r="83" spans="1:6" x14ac:dyDescent="0.2">
      <c r="A83" s="11" t="s">
        <v>107</v>
      </c>
      <c r="B83" s="12">
        <f>+'[1]TSJ terminacion'!$L$21</f>
        <v>0</v>
      </c>
      <c r="C83" s="12">
        <f>+'[1]TSJ terminacion'!$M$21</f>
        <v>0</v>
      </c>
      <c r="D83" s="12">
        <f>+'[1]TSJ terminacion'!$N$21</f>
        <v>0</v>
      </c>
      <c r="E83" s="12">
        <f>+'[1]TSJ terminacion'!$O$21</f>
        <v>0</v>
      </c>
      <c r="F83" s="12">
        <f>+'[1]TSJ terminacion'!$P$21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elevados'!$B$21</f>
        <v>0</v>
      </c>
    </row>
    <row r="90" spans="1:6" x14ac:dyDescent="0.2">
      <c r="A90" s="11" t="s">
        <v>13</v>
      </c>
      <c r="B90" s="12">
        <f>+'[1]TSJ recursos elevados'!$C$21</f>
        <v>0</v>
      </c>
    </row>
    <row r="91" spans="1:6" x14ac:dyDescent="0.2">
      <c r="A91" s="11" t="s">
        <v>107</v>
      </c>
      <c r="B91" s="12">
        <f>+'[1]TSJ recursos elevados'!$D$21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D21" sqref="D21"/>
    </sheetView>
  </sheetViews>
  <sheetFormatPr baseColWidth="10" defaultColWidth="11.42578125" defaultRowHeight="14.25" x14ac:dyDescent="0.2"/>
  <cols>
    <col min="1" max="1" width="24" style="2" customWidth="1"/>
    <col min="2" max="2" width="22.14062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92</v>
      </c>
    </row>
    <row r="2" spans="1:5" x14ac:dyDescent="0.2">
      <c r="A2" s="1" t="str">
        <f>+Portada!B6</f>
        <v>3T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ACUSADOS'!$B$22</f>
        <v>13</v>
      </c>
      <c r="C8" s="5">
        <f>+'[1]JI ACUSADOS'!$C$22</f>
        <v>0</v>
      </c>
      <c r="D8" s="5">
        <f>+'[1]JI ACUSADOS'!$D$22</f>
        <v>0</v>
      </c>
    </row>
    <row r="9" spans="1:5" x14ac:dyDescent="0.2">
      <c r="A9" s="5" t="s">
        <v>7</v>
      </c>
      <c r="B9" s="5">
        <f>+'[1]JI ACUSADOS'!$E$22</f>
        <v>1</v>
      </c>
      <c r="C9" s="5">
        <f>+'[1]JI ACUSADOS'!$F$22</f>
        <v>0</v>
      </c>
      <c r="D9" s="5">
        <f>+'[1]JI ACUSADOS'!$G$22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Elevados'!$B$22</f>
        <v>1</v>
      </c>
      <c r="C13" s="5">
        <f>+'[1]JI Elevados'!$C$22</f>
        <v>0</v>
      </c>
      <c r="D13" s="5">
        <f>+'[1]JI Elevados'!$D$22</f>
        <v>0</v>
      </c>
      <c r="E13" s="5">
        <f>+'[1]JI Elevados'!$E$22</f>
        <v>0</v>
      </c>
    </row>
    <row r="14" spans="1:5" x14ac:dyDescent="0.2">
      <c r="A14" s="5" t="s">
        <v>13</v>
      </c>
      <c r="B14" s="7"/>
      <c r="C14" s="8"/>
      <c r="D14" s="5">
        <f>+'[1]JI Elevados'!$F$22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Elevados'!$G$22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PA'!$C$22</f>
        <v>0</v>
      </c>
      <c r="C21" s="12">
        <f>+'[1] J Penal PA'!$D$22</f>
        <v>0</v>
      </c>
      <c r="D21" s="12">
        <f>+'[1] J Penal PA'!$E$22</f>
        <v>0</v>
      </c>
      <c r="E21" s="13">
        <f>+'[1] J Penal PA'!$F$22</f>
        <v>0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terminacion'!$B$22</f>
        <v>0</v>
      </c>
      <c r="C25" s="12">
        <f>+'[1]J Penal terminacion'!$C$22</f>
        <v>0</v>
      </c>
      <c r="D25" s="12">
        <f>+'[1]J Penal terminacion'!$D$22</f>
        <v>0</v>
      </c>
      <c r="E25" s="12">
        <f>+'[1]J Penal terminacion'!$E$22</f>
        <v>0</v>
      </c>
      <c r="F25" s="12">
        <f>+'[1]J Penal terminacion'!$F$22</f>
        <v>0</v>
      </c>
    </row>
    <row r="28" spans="1:6" ht="57" x14ac:dyDescent="0.2">
      <c r="A28" s="25" t="s">
        <v>26</v>
      </c>
      <c r="B28" s="12">
        <f>+'[1]J Penal terminacion'!$G$22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UI'!$B$22</f>
        <v>1</v>
      </c>
      <c r="C35" s="12">
        <f>+'[1]AP proced. UI'!$C$22</f>
        <v>2</v>
      </c>
      <c r="D35" s="12">
        <f>+'[1]AP proced. UI'!$D$22</f>
        <v>0</v>
      </c>
      <c r="E35" s="12">
        <f>+'[1]AP proced. UI'!$E$22</f>
        <v>1</v>
      </c>
      <c r="F35" s="12">
        <f>+'[1]AP proced. UI'!$F$22</f>
        <v>2</v>
      </c>
    </row>
    <row r="36" spans="1:6" x14ac:dyDescent="0.2">
      <c r="A36" s="11" t="s">
        <v>13</v>
      </c>
      <c r="B36" s="13">
        <f>+'[1]AP proced. UI'!$G$22</f>
        <v>0</v>
      </c>
      <c r="C36" s="13">
        <f>+'[1]AP proced. UI'!$H$22</f>
        <v>0</v>
      </c>
      <c r="D36" s="13">
        <f>+'[1]AP proced. UI'!$I$22</f>
        <v>0</v>
      </c>
      <c r="E36" s="13">
        <f>+'[1]AP proced. UI'!$J$22</f>
        <v>0</v>
      </c>
      <c r="F36" s="13">
        <f>+'[1]AP proced. UI'!$K$22</f>
        <v>0</v>
      </c>
    </row>
    <row r="37" spans="1:6" x14ac:dyDescent="0.2">
      <c r="A37" s="11" t="s">
        <v>30</v>
      </c>
      <c r="B37" s="13">
        <f>+'[1]AP terminacion'!$L$22</f>
        <v>0</v>
      </c>
      <c r="C37" s="13">
        <f>+'[1]AP proced. UI'!$M$22</f>
        <v>0</v>
      </c>
      <c r="D37" s="13">
        <f>+'[1]AP proced. UI'!$N$22</f>
        <v>0</v>
      </c>
      <c r="E37" s="13">
        <f>+'[1]AP proced. UI'!$O$22</f>
        <v>1</v>
      </c>
      <c r="F37" s="13">
        <f>+'[1]AP proced. UI'!$P$22</f>
        <v>0</v>
      </c>
    </row>
    <row r="38" spans="1:6" x14ac:dyDescent="0.2">
      <c r="A38" s="11" t="s">
        <v>31</v>
      </c>
      <c r="B38" s="13">
        <f>+'[1]AP proced. UI'!$Q$22</f>
        <v>2</v>
      </c>
      <c r="C38" s="13">
        <f>+'[1]AP proced. UI'!$R$22</f>
        <v>2</v>
      </c>
      <c r="D38" s="13">
        <f>+'[1]AP proced. UI'!$S$22</f>
        <v>0</v>
      </c>
      <c r="E38" s="13">
        <f>+'[1]AP proced. UI'!$T$22</f>
        <v>2</v>
      </c>
      <c r="F38" s="13">
        <f>+'[1]AP proced. UI'!$U$22</f>
        <v>2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terminacion'!$B$22</f>
        <v>0</v>
      </c>
      <c r="C43" s="12">
        <f>+'[1]AP terminacion'!$C$22</f>
        <v>1</v>
      </c>
      <c r="D43" s="12">
        <f>+'[1]AP terminacion'!$D$22</f>
        <v>0</v>
      </c>
      <c r="E43" s="12">
        <f>+'[1]AP terminacion'!$E$22</f>
        <v>0</v>
      </c>
      <c r="F43" s="12">
        <f>+'[1]AP terminacion'!$F$22</f>
        <v>0</v>
      </c>
    </row>
    <row r="44" spans="1:6" x14ac:dyDescent="0.2">
      <c r="A44" s="11" t="s">
        <v>13</v>
      </c>
      <c r="B44" s="12">
        <f>+'[1]AP terminacion'!$G$22</f>
        <v>0</v>
      </c>
      <c r="C44" s="12">
        <f>+'[1]AP terminacion'!$H$22</f>
        <v>0</v>
      </c>
      <c r="D44" s="12">
        <f>+'[1]AP terminacion'!$I$22</f>
        <v>0</v>
      </c>
      <c r="E44" s="12">
        <f>+'[1]AP terminacion'!$J$22</f>
        <v>0</v>
      </c>
      <c r="F44" s="12">
        <f>+'[1]AP terminacion'!$K$22</f>
        <v>0</v>
      </c>
    </row>
    <row r="45" spans="1:6" x14ac:dyDescent="0.2">
      <c r="A45" s="11" t="s">
        <v>30</v>
      </c>
      <c r="B45" s="12">
        <f>+'[1]AP terminacion'!$L$22</f>
        <v>0</v>
      </c>
      <c r="C45" s="12">
        <f>+'[1]AP terminacion'!$M$22</f>
        <v>0</v>
      </c>
      <c r="D45" s="12">
        <f>+'[1]AP terminacion'!$N$22</f>
        <v>0</v>
      </c>
      <c r="E45" s="12">
        <f>+'[1]AP terminacion'!$O$22</f>
        <v>0</v>
      </c>
      <c r="F45" s="12">
        <f>+'[1]AP terminacion'!$P$22</f>
        <v>1</v>
      </c>
    </row>
    <row r="46" spans="1:6" x14ac:dyDescent="0.2">
      <c r="A46" s="11" t="s">
        <v>31</v>
      </c>
      <c r="B46" s="12">
        <f>+'[1]AP terminacion'!$Q$22</f>
        <v>0</v>
      </c>
      <c r="C46" s="12">
        <f>+'[1]AP terminacion'!$R$22</f>
        <v>1</v>
      </c>
      <c r="D46" s="12">
        <f>+'[1]AP terminacion'!$S$22</f>
        <v>0</v>
      </c>
      <c r="E46" s="12">
        <f>+'[1]AP terminacion'!$T$22</f>
        <v>0</v>
      </c>
      <c r="F46" s="12">
        <f>+'[1]AP terminacion'!$U$22</f>
        <v>1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elevados'!$B$22</f>
        <v>0</v>
      </c>
      <c r="C51" s="12">
        <f>+'[1]AP recursos elevados'!$C$22</f>
        <v>0</v>
      </c>
      <c r="D51" s="12">
        <f>+'[1]AP recursos elevados'!$D$22</f>
        <v>0</v>
      </c>
      <c r="E51" s="12">
        <f>+'[1]AP recursos elevados'!$E$22</f>
        <v>0</v>
      </c>
      <c r="F51" s="12">
        <f>+'[1]AP recursos elevados'!$F$22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instruccion'!$B$22</f>
        <v>0</v>
      </c>
      <c r="C59" s="12">
        <f>+'[1]TSJ fase instruccion'!$C$22</f>
        <v>0</v>
      </c>
      <c r="D59" s="12">
        <f>+'[1]TSJ fase instruccion'!$D$22</f>
        <v>0</v>
      </c>
      <c r="E59" s="12">
        <f>+'[1]TSJ fase instruccion'!$E$22</f>
        <v>0</v>
      </c>
      <c r="F59" s="12">
        <f>+'[1]TSJ fase instruccion'!$F$22</f>
        <v>0</v>
      </c>
      <c r="G59" s="12">
        <f>+'[1]TSJ fase instruccion'!$G$22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instruccion'!$H$22</f>
        <v>0</v>
      </c>
    </row>
    <row r="67" spans="1:7" s="14" customFormat="1" ht="85.5" x14ac:dyDescent="0.25">
      <c r="B67" s="25" t="s">
        <v>102</v>
      </c>
    </row>
    <row r="68" spans="1:7" s="14" customFormat="1" ht="28.5" x14ac:dyDescent="0.25">
      <c r="A68" s="25" t="s">
        <v>46</v>
      </c>
      <c r="B68" s="25">
        <f>+'[1]TSJ fase instruccion'!$I$22</f>
        <v>0</v>
      </c>
    </row>
    <row r="69" spans="1:7" s="14" customFormat="1" x14ac:dyDescent="0.25">
      <c r="A69" s="25" t="s">
        <v>47</v>
      </c>
      <c r="B69" s="25">
        <f>+'[1]TSJ fase instruccion'!$J$22</f>
        <v>0</v>
      </c>
    </row>
    <row r="70" spans="1:7" s="14" customFormat="1" ht="42.75" x14ac:dyDescent="0.25">
      <c r="A70" s="25" t="s">
        <v>48</v>
      </c>
      <c r="B70" s="25">
        <f>+'[1]TSJ fase instruccion'!$K$22</f>
        <v>0</v>
      </c>
    </row>
    <row r="71" spans="1:7" x14ac:dyDescent="0.2">
      <c r="A71" s="17"/>
      <c r="B71" s="17"/>
    </row>
    <row r="73" spans="1:7" ht="42.7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enjuiciamiento'!$B$22</f>
        <v>0</v>
      </c>
      <c r="C74" s="12">
        <f>+'[1]TSJ fase enjuiciamiento'!$C$22</f>
        <v>0</v>
      </c>
      <c r="D74" s="12">
        <f>+'[1]TSJ fase enjuiciamiento'!$D$22</f>
        <v>0</v>
      </c>
      <c r="E74" s="12">
        <f>+'[1]TSJ fase enjuiciamiento'!$E$22</f>
        <v>0</v>
      </c>
      <c r="F74" s="12">
        <f>+'[1]TSJ fase enjuiciamiento'!$F$22</f>
        <v>0</v>
      </c>
      <c r="G74" s="12">
        <f>+'[1]TSJ fase enjuiciamiento'!$G$22</f>
        <v>0</v>
      </c>
    </row>
    <row r="75" spans="1:7" x14ac:dyDescent="0.2">
      <c r="A75" s="11" t="s">
        <v>13</v>
      </c>
      <c r="B75" s="12">
        <f>+'[1]TSJ fase enjuiciamiento'!$H$22</f>
        <v>0</v>
      </c>
      <c r="C75" s="12">
        <f>+'[1]TSJ fase enjuiciamiento'!$I$22</f>
        <v>0</v>
      </c>
      <c r="D75" s="12">
        <f>+'[1]TSJ fase enjuiciamiento'!$J$22</f>
        <v>0</v>
      </c>
      <c r="E75" s="12">
        <f>+'[1]TSJ fase enjuiciamiento'!$K$22</f>
        <v>0</v>
      </c>
      <c r="F75" s="12">
        <f>+'[1]TSJ fase enjuiciamiento'!$L$22</f>
        <v>0</v>
      </c>
      <c r="G75" s="12">
        <f>+'[1]TSJ fase enjuiciamiento'!$M$22</f>
        <v>0</v>
      </c>
    </row>
    <row r="76" spans="1:7" x14ac:dyDescent="0.2">
      <c r="A76" s="11" t="s">
        <v>107</v>
      </c>
      <c r="B76" s="12">
        <f>+'[1]TSJ fase enjuiciamiento'!$N$22</f>
        <v>0</v>
      </c>
      <c r="C76" s="12">
        <f>+'[1]TSJ fase enjuiciamiento'!$O$22</f>
        <v>0</v>
      </c>
      <c r="D76" s="12">
        <f>+'[1]TSJ fase enjuiciamiento'!$P$22</f>
        <v>0</v>
      </c>
      <c r="E76" s="12">
        <f>+'[1]TSJ fase enjuiciamiento'!$Q$22</f>
        <v>0</v>
      </c>
      <c r="F76" s="12">
        <f>+'[1]TSJ fase enjuiciamiento'!$R$22</f>
        <v>0</v>
      </c>
      <c r="G76" s="12">
        <f>+'[1]TSJ fase enjuiciamiento'!$S$22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terminacion'!$B$22</f>
        <v>0</v>
      </c>
      <c r="C81" s="12">
        <f>+'[1]TSJ terminacion'!$C$22</f>
        <v>0</v>
      </c>
      <c r="D81" s="12">
        <f>+'[1]TSJ terminacion'!$D$22</f>
        <v>0</v>
      </c>
      <c r="E81" s="12">
        <f>+'[1]TSJ terminacion'!$E$22</f>
        <v>0</v>
      </c>
      <c r="F81" s="12">
        <f>+'[1]TSJ terminacion'!$F$22</f>
        <v>0</v>
      </c>
    </row>
    <row r="82" spans="1:6" x14ac:dyDescent="0.2">
      <c r="A82" s="11" t="s">
        <v>13</v>
      </c>
      <c r="B82" s="12">
        <f>+'[1]TSJ terminacion'!$G$22</f>
        <v>0</v>
      </c>
      <c r="C82" s="12">
        <f>+'[1]TSJ terminacion'!$H$22</f>
        <v>0</v>
      </c>
      <c r="D82" s="12">
        <f>+'[1]TSJ terminacion'!$I$22</f>
        <v>0</v>
      </c>
      <c r="E82" s="12">
        <f>+'[1]TSJ terminacion'!$J$22</f>
        <v>0</v>
      </c>
      <c r="F82" s="12">
        <f>+'[1]TSJ terminacion'!$K$22</f>
        <v>0</v>
      </c>
    </row>
    <row r="83" spans="1:6" x14ac:dyDescent="0.2">
      <c r="A83" s="11" t="s">
        <v>107</v>
      </c>
      <c r="B83" s="12">
        <f>+'[1]TSJ terminacion'!$L$22</f>
        <v>0</v>
      </c>
      <c r="C83" s="12">
        <f>+'[1]TSJ terminacion'!$M$22</f>
        <v>0</v>
      </c>
      <c r="D83" s="12">
        <f>+'[1]TSJ terminacion'!$N$22</f>
        <v>0</v>
      </c>
      <c r="E83" s="12">
        <f>+'[1]TSJ terminacion'!$O$22</f>
        <v>0</v>
      </c>
      <c r="F83" s="12">
        <f>+'[1]TSJ terminacion'!$P$22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42.75" x14ac:dyDescent="0.2">
      <c r="B88" s="33" t="s">
        <v>51</v>
      </c>
    </row>
    <row r="89" spans="1:6" x14ac:dyDescent="0.2">
      <c r="A89" s="11" t="s">
        <v>12</v>
      </c>
      <c r="B89" s="12">
        <f>+'[1]TSJ recursos elevados'!$B$22</f>
        <v>0</v>
      </c>
    </row>
    <row r="90" spans="1:6" x14ac:dyDescent="0.2">
      <c r="A90" s="11" t="s">
        <v>13</v>
      </c>
      <c r="B90" s="12">
        <f>+'[1]TSJ recursos elevados'!$C$22</f>
        <v>0</v>
      </c>
    </row>
    <row r="91" spans="1:6" x14ac:dyDescent="0.2">
      <c r="A91" s="11" t="s">
        <v>107</v>
      </c>
      <c r="B91" s="12">
        <f>+'[1]TSJ recursos elevados'!$D$22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D21" sqref="D21"/>
    </sheetView>
  </sheetViews>
  <sheetFormatPr baseColWidth="10" defaultColWidth="11.42578125" defaultRowHeight="14.25" x14ac:dyDescent="0.2"/>
  <cols>
    <col min="1" max="1" width="24" style="2" customWidth="1"/>
    <col min="2" max="2" width="20.8554687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91</v>
      </c>
    </row>
    <row r="2" spans="1:5" x14ac:dyDescent="0.2">
      <c r="A2" s="1" t="str">
        <f>+Portada!B6</f>
        <v>3T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ACUSADOS'!$B$23</f>
        <v>0</v>
      </c>
      <c r="C8" s="5">
        <f>+'[1]JI ACUSADOS'!$C$23</f>
        <v>0</v>
      </c>
      <c r="D8" s="5">
        <f>+'[1]JI ACUSADOS'!$D$23</f>
        <v>0</v>
      </c>
    </row>
    <row r="9" spans="1:5" x14ac:dyDescent="0.2">
      <c r="A9" s="5" t="s">
        <v>7</v>
      </c>
      <c r="B9" s="5">
        <f>+'[1]JI ACUSADOS'!$E$23</f>
        <v>0</v>
      </c>
      <c r="C9" s="5">
        <f>+'[1]JI ACUSADOS'!$F$23</f>
        <v>0</v>
      </c>
      <c r="D9" s="5">
        <f>+'[1]JI ACUSADOS'!$G$23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Elevados'!$B$23</f>
        <v>0</v>
      </c>
      <c r="C13" s="5">
        <f>+'[1]JI Elevados'!$C$23</f>
        <v>0</v>
      </c>
      <c r="D13" s="5">
        <f>+'[1]JI Elevados'!$D$23</f>
        <v>0</v>
      </c>
      <c r="E13" s="5">
        <f>+'[1]JI Elevados'!$E$23</f>
        <v>0</v>
      </c>
    </row>
    <row r="14" spans="1:5" x14ac:dyDescent="0.2">
      <c r="A14" s="5" t="s">
        <v>13</v>
      </c>
      <c r="B14" s="7"/>
      <c r="C14" s="8"/>
      <c r="D14" s="5">
        <f>+'[1]JI Elevados'!$F$23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Elevados'!$G$23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PA'!$C$23</f>
        <v>3</v>
      </c>
      <c r="C21" s="12">
        <f>+'[1] J Penal PA'!$D$23</f>
        <v>0</v>
      </c>
      <c r="D21" s="12">
        <f>+'[1] J Penal PA'!$E$23</f>
        <v>0</v>
      </c>
      <c r="E21" s="13">
        <f>+'[1] J Penal PA'!$F$23</f>
        <v>7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terminacion'!$B$23</f>
        <v>0</v>
      </c>
      <c r="C25" s="12">
        <f>+'[1]J Penal terminacion'!$C$23</f>
        <v>0</v>
      </c>
      <c r="D25" s="12">
        <f>+'[1]J Penal terminacion'!$D$23</f>
        <v>0</v>
      </c>
      <c r="E25" s="12">
        <f>+'[1]J Penal terminacion'!$E$23</f>
        <v>0</v>
      </c>
      <c r="F25" s="12">
        <f>+'[1]J Penal terminacion'!$F$23</f>
        <v>0</v>
      </c>
    </row>
    <row r="28" spans="1:6" ht="57" x14ac:dyDescent="0.2">
      <c r="A28" s="25" t="s">
        <v>26</v>
      </c>
      <c r="B28" s="12">
        <f>+'[1]J Penal terminacion'!$G$23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UI'!$B$23</f>
        <v>0</v>
      </c>
      <c r="C35" s="12">
        <f>+'[1]AP proced. UI'!$C$23</f>
        <v>0</v>
      </c>
      <c r="D35" s="12">
        <f>+'[1]AP proced. UI'!$D$23</f>
        <v>0</v>
      </c>
      <c r="E35" s="12">
        <f>+'[1]AP proced. UI'!$E$23</f>
        <v>0</v>
      </c>
      <c r="F35" s="12">
        <f>+'[1]AP proced. UI'!$F$23</f>
        <v>0</v>
      </c>
    </row>
    <row r="36" spans="1:6" x14ac:dyDescent="0.2">
      <c r="A36" s="11" t="s">
        <v>13</v>
      </c>
      <c r="B36" s="13">
        <f>+'[1]AP proced. UI'!$G$23</f>
        <v>0</v>
      </c>
      <c r="C36" s="13">
        <f>+'[1]AP proced. UI'!$H$23</f>
        <v>0</v>
      </c>
      <c r="D36" s="13">
        <f>+'[1]AP proced. UI'!$I$23</f>
        <v>0</v>
      </c>
      <c r="E36" s="13">
        <f>+'[1]AP proced. UI'!$J$23</f>
        <v>0</v>
      </c>
      <c r="F36" s="13">
        <f>+'[1]AP proced. UI'!$K$23</f>
        <v>0</v>
      </c>
    </row>
    <row r="37" spans="1:6" x14ac:dyDescent="0.2">
      <c r="A37" s="11" t="s">
        <v>30</v>
      </c>
      <c r="B37" s="13">
        <f>+'[1]AP terminacion'!$L$23</f>
        <v>0</v>
      </c>
      <c r="C37" s="13">
        <f>+'[1]AP proced. UI'!$M$23</f>
        <v>0</v>
      </c>
      <c r="D37" s="13">
        <f>+'[1]AP proced. UI'!$N$23</f>
        <v>0</v>
      </c>
      <c r="E37" s="13">
        <f>+'[1]AP proced. UI'!$O$23</f>
        <v>0</v>
      </c>
      <c r="F37" s="13">
        <f>+'[1]AP proced. UI'!$P$23</f>
        <v>0</v>
      </c>
    </row>
    <row r="38" spans="1:6" x14ac:dyDescent="0.2">
      <c r="A38" s="11" t="s">
        <v>31</v>
      </c>
      <c r="B38" s="13">
        <f>+'[1]AP proced. UI'!$Q$23</f>
        <v>0</v>
      </c>
      <c r="C38" s="13">
        <f>+'[1]AP proced. UI'!$R$23</f>
        <v>0</v>
      </c>
      <c r="D38" s="13">
        <f>+'[1]AP proced. UI'!$S$23</f>
        <v>0</v>
      </c>
      <c r="E38" s="13">
        <f>+'[1]AP proced. UI'!$T$23</f>
        <v>0</v>
      </c>
      <c r="F38" s="13">
        <f>+'[1]AP proced. UI'!$U$23</f>
        <v>0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terminacion'!$B$23</f>
        <v>0</v>
      </c>
      <c r="C43" s="12">
        <f>+'[1]AP terminacion'!$C$23</f>
        <v>0</v>
      </c>
      <c r="D43" s="12">
        <f>+'[1]AP terminacion'!$D$23</f>
        <v>0</v>
      </c>
      <c r="E43" s="12">
        <f>+'[1]AP terminacion'!$E$23</f>
        <v>0</v>
      </c>
      <c r="F43" s="12">
        <f>+'[1]AP terminacion'!$F$23</f>
        <v>0</v>
      </c>
    </row>
    <row r="44" spans="1:6" x14ac:dyDescent="0.2">
      <c r="A44" s="11" t="s">
        <v>13</v>
      </c>
      <c r="B44" s="12">
        <f>+'[1]AP terminacion'!$G$23</f>
        <v>0</v>
      </c>
      <c r="C44" s="12">
        <f>+'[1]AP terminacion'!$H$23</f>
        <v>0</v>
      </c>
      <c r="D44" s="12">
        <f>+'[1]AP terminacion'!$I$23</f>
        <v>0</v>
      </c>
      <c r="E44" s="12">
        <f>+'[1]AP terminacion'!$J$23</f>
        <v>0</v>
      </c>
      <c r="F44" s="12">
        <f>+'[1]AP terminacion'!$K$23</f>
        <v>0</v>
      </c>
    </row>
    <row r="45" spans="1:6" x14ac:dyDescent="0.2">
      <c r="A45" s="11" t="s">
        <v>30</v>
      </c>
      <c r="B45" s="12">
        <f>+'[1]AP terminacion'!$L$23</f>
        <v>0</v>
      </c>
      <c r="C45" s="12">
        <f>+'[1]AP terminacion'!$M$23</f>
        <v>0</v>
      </c>
      <c r="D45" s="12">
        <f>+'[1]AP terminacion'!$N$23</f>
        <v>0</v>
      </c>
      <c r="E45" s="12">
        <f>+'[1]AP terminacion'!$O$23</f>
        <v>0</v>
      </c>
      <c r="F45" s="12">
        <f>+'[1]AP terminacion'!$P$23</f>
        <v>0</v>
      </c>
    </row>
    <row r="46" spans="1:6" x14ac:dyDescent="0.2">
      <c r="A46" s="11" t="s">
        <v>31</v>
      </c>
      <c r="B46" s="12">
        <f>+'[1]AP terminacion'!$Q$23</f>
        <v>0</v>
      </c>
      <c r="C46" s="12">
        <f>+'[1]AP terminacion'!$R$23</f>
        <v>0</v>
      </c>
      <c r="D46" s="12">
        <f>+'[1]AP terminacion'!$S$23</f>
        <v>0</v>
      </c>
      <c r="E46" s="12">
        <f>+'[1]AP terminacion'!$T$23</f>
        <v>0</v>
      </c>
      <c r="F46" s="12">
        <f>+'[1]AP terminacion'!$U$23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elevados'!$B$23</f>
        <v>0</v>
      </c>
      <c r="C51" s="12">
        <f>+'[1]AP recursos elevados'!$C$23</f>
        <v>0</v>
      </c>
      <c r="D51" s="12">
        <f>+'[1]AP recursos elevados'!$D$23</f>
        <v>0</v>
      </c>
      <c r="E51" s="12">
        <f>+'[1]AP recursos elevados'!$E$23</f>
        <v>0</v>
      </c>
      <c r="F51" s="12">
        <f>+'[1]AP recursos elevados'!$F$23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instruccion'!$B$23</f>
        <v>0</v>
      </c>
      <c r="C59" s="12">
        <f>+'[1]TSJ fase instruccion'!$C$23</f>
        <v>0</v>
      </c>
      <c r="D59" s="12">
        <f>+'[1]TSJ fase instruccion'!$D$23</f>
        <v>0</v>
      </c>
      <c r="E59" s="12">
        <f>+'[1]TSJ fase instruccion'!$E$23</f>
        <v>0</v>
      </c>
      <c r="F59" s="12">
        <f>+'[1]TSJ fase instruccion'!$F$23</f>
        <v>0</v>
      </c>
      <c r="G59" s="12">
        <f>+'[1]TSJ fase instruccion'!$G$23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instruccion'!$H$23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instruccion'!$I$23</f>
        <v>0</v>
      </c>
    </row>
    <row r="69" spans="1:7" s="14" customFormat="1" x14ac:dyDescent="0.25">
      <c r="A69" s="25" t="s">
        <v>47</v>
      </c>
      <c r="B69" s="25">
        <f>+'[1]TSJ fase instruccion'!$J$23</f>
        <v>0</v>
      </c>
    </row>
    <row r="70" spans="1:7" s="14" customFormat="1" ht="42.75" x14ac:dyDescent="0.25">
      <c r="A70" s="25" t="s">
        <v>48</v>
      </c>
      <c r="B70" s="25">
        <f>+'[1]TSJ fase instruccion'!$K$23</f>
        <v>0</v>
      </c>
    </row>
    <row r="71" spans="1:7" x14ac:dyDescent="0.2">
      <c r="A71" s="17"/>
      <c r="B71" s="17"/>
    </row>
    <row r="73" spans="1:7" ht="42.7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enjuiciamiento'!$B$23</f>
        <v>0</v>
      </c>
      <c r="C74" s="12">
        <f>+'[1]TSJ fase enjuiciamiento'!$C$23</f>
        <v>0</v>
      </c>
      <c r="D74" s="12">
        <f>+'[1]TSJ fase enjuiciamiento'!$D$23</f>
        <v>0</v>
      </c>
      <c r="E74" s="12">
        <f>+'[1]TSJ fase enjuiciamiento'!$E$23</f>
        <v>0</v>
      </c>
      <c r="F74" s="12">
        <f>+'[1]TSJ fase enjuiciamiento'!$F$23</f>
        <v>0</v>
      </c>
      <c r="G74" s="12">
        <f>+'[1]TSJ fase enjuiciamiento'!$G$23</f>
        <v>0</v>
      </c>
    </row>
    <row r="75" spans="1:7" x14ac:dyDescent="0.2">
      <c r="A75" s="11" t="s">
        <v>13</v>
      </c>
      <c r="B75" s="12">
        <f>+'[1]TSJ fase enjuiciamiento'!$H$23</f>
        <v>0</v>
      </c>
      <c r="C75" s="12">
        <f>+'[1]TSJ fase enjuiciamiento'!$I$23</f>
        <v>0</v>
      </c>
      <c r="D75" s="12">
        <f>+'[1]TSJ fase enjuiciamiento'!$J$23</f>
        <v>0</v>
      </c>
      <c r="E75" s="12">
        <f>+'[1]TSJ fase enjuiciamiento'!$K$23</f>
        <v>0</v>
      </c>
      <c r="F75" s="12">
        <f>+'[1]TSJ fase enjuiciamiento'!$L$23</f>
        <v>0</v>
      </c>
      <c r="G75" s="12">
        <f>+'[1]TSJ fase enjuiciamiento'!$M$23</f>
        <v>0</v>
      </c>
    </row>
    <row r="76" spans="1:7" x14ac:dyDescent="0.2">
      <c r="A76" s="11" t="s">
        <v>107</v>
      </c>
      <c r="B76" s="12">
        <f>+'[1]TSJ fase enjuiciamiento'!$N$23</f>
        <v>0</v>
      </c>
      <c r="C76" s="12">
        <f>+'[1]TSJ fase enjuiciamiento'!$O$23</f>
        <v>0</v>
      </c>
      <c r="D76" s="12">
        <f>+'[1]TSJ fase enjuiciamiento'!$P$23</f>
        <v>0</v>
      </c>
      <c r="E76" s="12">
        <f>+'[1]TSJ fase enjuiciamiento'!$Q$23</f>
        <v>0</v>
      </c>
      <c r="F76" s="12">
        <f>+'[1]TSJ fase enjuiciamiento'!$R$23</f>
        <v>0</v>
      </c>
      <c r="G76" s="12">
        <f>+'[1]TSJ fase enjuiciamiento'!$S$23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terminacion'!$B$23</f>
        <v>0</v>
      </c>
      <c r="C81" s="12">
        <f>+'[1]TSJ terminacion'!$C$23</f>
        <v>0</v>
      </c>
      <c r="D81" s="12">
        <f>+'[1]TSJ terminacion'!$D$23</f>
        <v>0</v>
      </c>
      <c r="E81" s="12">
        <f>+'[1]TSJ terminacion'!$E$23</f>
        <v>0</v>
      </c>
      <c r="F81" s="12">
        <f>+'[1]TSJ terminacion'!$F$23</f>
        <v>0</v>
      </c>
    </row>
    <row r="82" spans="1:6" x14ac:dyDescent="0.2">
      <c r="A82" s="11" t="s">
        <v>13</v>
      </c>
      <c r="B82" s="12">
        <f>+'[1]TSJ terminacion'!$G$23</f>
        <v>0</v>
      </c>
      <c r="C82" s="12">
        <f>+'[1]TSJ terminacion'!$H$23</f>
        <v>0</v>
      </c>
      <c r="D82" s="12">
        <f>+'[1]TSJ terminacion'!$I$23</f>
        <v>0</v>
      </c>
      <c r="E82" s="12">
        <f>+'[1]TSJ terminacion'!$J$23</f>
        <v>0</v>
      </c>
      <c r="F82" s="12">
        <f>+'[1]TSJ terminacion'!$K$23</f>
        <v>0</v>
      </c>
    </row>
    <row r="83" spans="1:6" x14ac:dyDescent="0.2">
      <c r="A83" s="11" t="s">
        <v>107</v>
      </c>
      <c r="B83" s="12">
        <f>+'[1]TSJ terminacion'!$L$23</f>
        <v>0</v>
      </c>
      <c r="C83" s="12">
        <f>+'[1]TSJ terminacion'!$M$23</f>
        <v>0</v>
      </c>
      <c r="D83" s="12">
        <f>+'[1]TSJ terminacion'!$N$23</f>
        <v>0</v>
      </c>
      <c r="E83" s="12">
        <f>+'[1]TSJ terminacion'!$O$23</f>
        <v>0</v>
      </c>
      <c r="F83" s="12">
        <f>+'[1]TSJ terminacion'!$P$23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elevados'!$B$23</f>
        <v>0</v>
      </c>
    </row>
    <row r="90" spans="1:6" x14ac:dyDescent="0.2">
      <c r="A90" s="11" t="s">
        <v>13</v>
      </c>
      <c r="B90" s="12">
        <f>+'[1]TSJ recursos elevados'!$C$23</f>
        <v>0</v>
      </c>
    </row>
    <row r="91" spans="1:6" x14ac:dyDescent="0.2">
      <c r="A91" s="11" t="s">
        <v>107</v>
      </c>
      <c r="B91" s="12">
        <f>+'[1]TSJ recursos elevados'!$D$23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D21" sqref="D21"/>
    </sheetView>
  </sheetViews>
  <sheetFormatPr baseColWidth="10" defaultColWidth="11.42578125" defaultRowHeight="14.25" x14ac:dyDescent="0.2"/>
  <cols>
    <col min="1" max="1" width="24" style="2" customWidth="1"/>
    <col min="2" max="2" width="21.4257812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90</v>
      </c>
    </row>
    <row r="2" spans="1:5" x14ac:dyDescent="0.2">
      <c r="A2" s="1" t="str">
        <f>+Portada!B6</f>
        <v>3T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ACUSADOS'!$B$24</f>
        <v>0</v>
      </c>
      <c r="C8" s="5">
        <f>+'[1]JI ACUSADOS'!$C$24</f>
        <v>0</v>
      </c>
      <c r="D8" s="5">
        <f>+'[1]JI ACUSADOS'!$D$24</f>
        <v>0</v>
      </c>
    </row>
    <row r="9" spans="1:5" x14ac:dyDescent="0.2">
      <c r="A9" s="5" t="s">
        <v>7</v>
      </c>
      <c r="B9" s="5">
        <f>+'[1]JI ACUSADOS'!$E$24</f>
        <v>0</v>
      </c>
      <c r="C9" s="5">
        <f>+'[1]JI ACUSADOS'!$F$24</f>
        <v>0</v>
      </c>
      <c r="D9" s="5">
        <f>+'[1]JI ACUSADOS'!$G$24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Elevados'!$B$24</f>
        <v>0</v>
      </c>
      <c r="C13" s="5">
        <f>+'[1]JI Elevados'!$C$24</f>
        <v>0</v>
      </c>
      <c r="D13" s="5">
        <f>+'[1]JI Elevados'!$D$24</f>
        <v>0</v>
      </c>
      <c r="E13" s="5">
        <f>+'[1]JI Elevados'!$E$24</f>
        <v>0</v>
      </c>
    </row>
    <row r="14" spans="1:5" x14ac:dyDescent="0.2">
      <c r="A14" s="5" t="s">
        <v>13</v>
      </c>
      <c r="B14" s="7"/>
      <c r="C14" s="8"/>
      <c r="D14" s="5">
        <f>+'[1]JI Elevados'!$F$24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Elevados'!$G$24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PA'!$C$24</f>
        <v>1</v>
      </c>
      <c r="C21" s="12">
        <f>+'[1] J Penal PA'!$D$24</f>
        <v>0</v>
      </c>
      <c r="D21" s="12">
        <f>+'[1] J Penal PA'!$E$24</f>
        <v>1</v>
      </c>
      <c r="E21" s="13">
        <f>+'[1] J Penal PA'!$F$24</f>
        <v>3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terminacion'!$B$24</f>
        <v>0</v>
      </c>
      <c r="C25" s="12">
        <f>+'[1]J Penal terminacion'!$C$24</f>
        <v>0</v>
      </c>
      <c r="D25" s="12">
        <f>+'[1]J Penal terminacion'!$D$24</f>
        <v>0</v>
      </c>
      <c r="E25" s="12">
        <f>+'[1]J Penal terminacion'!$E$24</f>
        <v>0</v>
      </c>
      <c r="F25" s="12">
        <f>+'[1]J Penal terminacion'!$F$24</f>
        <v>1</v>
      </c>
    </row>
    <row r="28" spans="1:6" ht="57" x14ac:dyDescent="0.2">
      <c r="A28" s="25" t="s">
        <v>26</v>
      </c>
      <c r="B28" s="12">
        <f>+'[1]J Penal terminacion'!$G$24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UI'!$B$24</f>
        <v>1</v>
      </c>
      <c r="C35" s="12">
        <f>+'[1]AP proced. UI'!$C$24</f>
        <v>0</v>
      </c>
      <c r="D35" s="12">
        <f>+'[1]AP proced. UI'!$D$24</f>
        <v>0</v>
      </c>
      <c r="E35" s="12">
        <f>+'[1]AP proced. UI'!$E$24</f>
        <v>0</v>
      </c>
      <c r="F35" s="12">
        <f>+'[1]AP proced. UI'!$F$24</f>
        <v>1</v>
      </c>
    </row>
    <row r="36" spans="1:6" x14ac:dyDescent="0.2">
      <c r="A36" s="11" t="s">
        <v>13</v>
      </c>
      <c r="B36" s="13">
        <f>+'[1]AP proced. UI'!$G$24</f>
        <v>0</v>
      </c>
      <c r="C36" s="13">
        <f>+'[1]AP proced. UI'!$H$24</f>
        <v>0</v>
      </c>
      <c r="D36" s="13">
        <f>+'[1]AP proced. UI'!$I$24</f>
        <v>0</v>
      </c>
      <c r="E36" s="13">
        <f>+'[1]AP proced. UI'!$J$24</f>
        <v>0</v>
      </c>
      <c r="F36" s="13">
        <f>+'[1]AP proced. UI'!$K$24</f>
        <v>0</v>
      </c>
    </row>
    <row r="37" spans="1:6" x14ac:dyDescent="0.2">
      <c r="A37" s="11" t="s">
        <v>30</v>
      </c>
      <c r="B37" s="13">
        <f>+'[1]AP terminacion'!$L$24</f>
        <v>0</v>
      </c>
      <c r="C37" s="13">
        <f>+'[1]AP proced. UI'!$M$24</f>
        <v>0</v>
      </c>
      <c r="D37" s="13">
        <f>+'[1]AP proced. UI'!$N$24</f>
        <v>0</v>
      </c>
      <c r="E37" s="13">
        <f>+'[1]AP proced. UI'!$O$24</f>
        <v>0</v>
      </c>
      <c r="F37" s="13">
        <f>+'[1]AP proced. UI'!$P$24</f>
        <v>0</v>
      </c>
    </row>
    <row r="38" spans="1:6" x14ac:dyDescent="0.2">
      <c r="A38" s="11" t="s">
        <v>31</v>
      </c>
      <c r="B38" s="13">
        <f>+'[1]AP proced. UI'!$Q$24</f>
        <v>1</v>
      </c>
      <c r="C38" s="13">
        <f>+'[1]AP proced. UI'!$R$24</f>
        <v>0</v>
      </c>
      <c r="D38" s="13">
        <f>+'[1]AP proced. UI'!$S$24</f>
        <v>0</v>
      </c>
      <c r="E38" s="13">
        <f>+'[1]AP proced. UI'!$T$24</f>
        <v>0</v>
      </c>
      <c r="F38" s="13">
        <f>+'[1]AP proced. UI'!$U$24</f>
        <v>1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terminacion'!$B$24</f>
        <v>0</v>
      </c>
      <c r="C43" s="12">
        <f>+'[1]AP terminacion'!$C$24</f>
        <v>0</v>
      </c>
      <c r="D43" s="12">
        <f>+'[1]AP terminacion'!$D$24</f>
        <v>0</v>
      </c>
      <c r="E43" s="12">
        <f>+'[1]AP terminacion'!$E$24</f>
        <v>0</v>
      </c>
      <c r="F43" s="12">
        <f>+'[1]AP terminacion'!$F$24</f>
        <v>0</v>
      </c>
    </row>
    <row r="44" spans="1:6" x14ac:dyDescent="0.2">
      <c r="A44" s="11" t="s">
        <v>13</v>
      </c>
      <c r="B44" s="12">
        <f>+'[1]AP terminacion'!$G$24</f>
        <v>0</v>
      </c>
      <c r="C44" s="12">
        <f>+'[1]AP terminacion'!$H$24</f>
        <v>0</v>
      </c>
      <c r="D44" s="12">
        <f>+'[1]AP terminacion'!$I$24</f>
        <v>0</v>
      </c>
      <c r="E44" s="12">
        <f>+'[1]AP terminacion'!$J$24</f>
        <v>0</v>
      </c>
      <c r="F44" s="12">
        <f>+'[1]AP terminacion'!$K$24</f>
        <v>0</v>
      </c>
    </row>
    <row r="45" spans="1:6" x14ac:dyDescent="0.2">
      <c r="A45" s="11" t="s">
        <v>30</v>
      </c>
      <c r="B45" s="12">
        <f>+'[1]AP terminacion'!$L$24</f>
        <v>0</v>
      </c>
      <c r="C45" s="12">
        <f>+'[1]AP terminacion'!$M$24</f>
        <v>0</v>
      </c>
      <c r="D45" s="12">
        <f>+'[1]AP terminacion'!$N$24</f>
        <v>0</v>
      </c>
      <c r="E45" s="12">
        <f>+'[1]AP terminacion'!$O$24</f>
        <v>0</v>
      </c>
      <c r="F45" s="12">
        <f>+'[1]AP terminacion'!$P$24</f>
        <v>0</v>
      </c>
    </row>
    <row r="46" spans="1:6" x14ac:dyDescent="0.2">
      <c r="A46" s="11" t="s">
        <v>31</v>
      </c>
      <c r="B46" s="12">
        <f>+'[1]AP terminacion'!$Q$24</f>
        <v>0</v>
      </c>
      <c r="C46" s="12">
        <f>+'[1]AP terminacion'!$R$24</f>
        <v>0</v>
      </c>
      <c r="D46" s="12">
        <f>+'[1]AP terminacion'!$S$24</f>
        <v>0</v>
      </c>
      <c r="E46" s="12">
        <f>+'[1]AP terminacion'!$T$24</f>
        <v>0</v>
      </c>
      <c r="F46" s="12">
        <f>+'[1]AP terminacion'!$U$24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elevados'!$B$24</f>
        <v>0</v>
      </c>
      <c r="C51" s="12">
        <f>+'[1]AP recursos elevados'!$C$24</f>
        <v>0</v>
      </c>
      <c r="D51" s="12">
        <f>+'[1]AP recursos elevados'!$D$24</f>
        <v>0</v>
      </c>
      <c r="E51" s="12">
        <f>+'[1]AP recursos elevados'!$E$24</f>
        <v>0</v>
      </c>
      <c r="F51" s="12">
        <f>+'[1]AP recursos elevados'!$F$24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instruccion'!$B$24</f>
        <v>0</v>
      </c>
      <c r="C59" s="12">
        <f>+'[1]TSJ fase instruccion'!$C$24</f>
        <v>0</v>
      </c>
      <c r="D59" s="12">
        <f>+'[1]TSJ fase instruccion'!$D$24</f>
        <v>0</v>
      </c>
      <c r="E59" s="12">
        <f>+'[1]TSJ fase instruccion'!$E$24</f>
        <v>0</v>
      </c>
      <c r="F59" s="12">
        <f>+'[1]TSJ fase instruccion'!$F$24</f>
        <v>0</v>
      </c>
      <c r="G59" s="12">
        <f>+'[1]TSJ fase instruccion'!$G$24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instruccion'!$H$24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instruccion'!$I$24</f>
        <v>0</v>
      </c>
    </row>
    <row r="69" spans="1:7" s="14" customFormat="1" x14ac:dyDescent="0.25">
      <c r="A69" s="25" t="s">
        <v>47</v>
      </c>
      <c r="B69" s="25">
        <f>+'[1]TSJ fase instruccion'!$J$24</f>
        <v>0</v>
      </c>
    </row>
    <row r="70" spans="1:7" s="14" customFormat="1" ht="42.75" x14ac:dyDescent="0.25">
      <c r="A70" s="25" t="s">
        <v>48</v>
      </c>
      <c r="B70" s="25">
        <f>+'[1]TSJ fase instruccion'!$K$24</f>
        <v>0</v>
      </c>
    </row>
    <row r="71" spans="1:7" x14ac:dyDescent="0.2">
      <c r="A71" s="17"/>
      <c r="B71" s="17"/>
    </row>
    <row r="73" spans="1:7" ht="42.7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enjuiciamiento'!$B$24</f>
        <v>0</v>
      </c>
      <c r="C74" s="12">
        <f>+'[1]TSJ fase enjuiciamiento'!$C$24</f>
        <v>0</v>
      </c>
      <c r="D74" s="12">
        <f>+'[1]TSJ fase enjuiciamiento'!$D$24</f>
        <v>0</v>
      </c>
      <c r="E74" s="12">
        <f>+'[1]TSJ fase enjuiciamiento'!$E$24</f>
        <v>0</v>
      </c>
      <c r="F74" s="12">
        <f>+'[1]TSJ fase enjuiciamiento'!$F$24</f>
        <v>0</v>
      </c>
      <c r="G74" s="12">
        <f>+'[1]TSJ fase enjuiciamiento'!$G$24</f>
        <v>0</v>
      </c>
    </row>
    <row r="75" spans="1:7" x14ac:dyDescent="0.2">
      <c r="A75" s="11" t="s">
        <v>13</v>
      </c>
      <c r="B75" s="12">
        <f>+'[1]TSJ fase enjuiciamiento'!$H$24</f>
        <v>0</v>
      </c>
      <c r="C75" s="12">
        <f>+'[1]TSJ fase enjuiciamiento'!$I$24</f>
        <v>0</v>
      </c>
      <c r="D75" s="12">
        <f>+'[1]TSJ fase enjuiciamiento'!$J$24</f>
        <v>0</v>
      </c>
      <c r="E75" s="12">
        <f>+'[1]TSJ fase enjuiciamiento'!$K$24</f>
        <v>0</v>
      </c>
      <c r="F75" s="12">
        <f>+'[1]TSJ fase enjuiciamiento'!$L$24</f>
        <v>0</v>
      </c>
      <c r="G75" s="12">
        <f>+'[1]TSJ fase enjuiciamiento'!$M$24</f>
        <v>0</v>
      </c>
    </row>
    <row r="76" spans="1:7" x14ac:dyDescent="0.2">
      <c r="A76" s="11" t="s">
        <v>107</v>
      </c>
      <c r="B76" s="12">
        <f>+'[1]TSJ fase enjuiciamiento'!$N$24</f>
        <v>0</v>
      </c>
      <c r="C76" s="12">
        <f>+'[1]TSJ fase enjuiciamiento'!$O$24</f>
        <v>0</v>
      </c>
      <c r="D76" s="12">
        <f>+'[1]TSJ fase enjuiciamiento'!$P$24</f>
        <v>0</v>
      </c>
      <c r="E76" s="12">
        <f>+'[1]TSJ fase enjuiciamiento'!$Q$24</f>
        <v>0</v>
      </c>
      <c r="F76" s="12">
        <f>+'[1]TSJ fase enjuiciamiento'!$R$24</f>
        <v>0</v>
      </c>
      <c r="G76" s="12">
        <f>+'[1]TSJ fase enjuiciamiento'!$S$24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terminacion'!$B$24</f>
        <v>0</v>
      </c>
      <c r="C81" s="12">
        <f>+'[1]TSJ terminacion'!$C$24</f>
        <v>0</v>
      </c>
      <c r="D81" s="12">
        <f>+'[1]TSJ terminacion'!$D$24</f>
        <v>0</v>
      </c>
      <c r="E81" s="12">
        <f>+'[1]TSJ terminacion'!$E$24</f>
        <v>0</v>
      </c>
      <c r="F81" s="12">
        <f>+'[1]TSJ terminacion'!$F$24</f>
        <v>0</v>
      </c>
    </row>
    <row r="82" spans="1:6" x14ac:dyDescent="0.2">
      <c r="A82" s="11" t="s">
        <v>13</v>
      </c>
      <c r="B82" s="12">
        <f>+'[1]TSJ terminacion'!$G$24</f>
        <v>0</v>
      </c>
      <c r="C82" s="12">
        <f>+'[1]TSJ terminacion'!$H$24</f>
        <v>0</v>
      </c>
      <c r="D82" s="12">
        <f>+'[1]TSJ terminacion'!$I$24</f>
        <v>0</v>
      </c>
      <c r="E82" s="12">
        <f>+'[1]TSJ terminacion'!$J$24</f>
        <v>0</v>
      </c>
      <c r="F82" s="12">
        <f>+'[1]TSJ terminacion'!$K$24</f>
        <v>0</v>
      </c>
    </row>
    <row r="83" spans="1:6" x14ac:dyDescent="0.2">
      <c r="A83" s="11" t="s">
        <v>107</v>
      </c>
      <c r="B83" s="12">
        <f>+'[1]TSJ terminacion'!$L$24</f>
        <v>0</v>
      </c>
      <c r="C83" s="12">
        <f>+'[1]TSJ terminacion'!$M$24</f>
        <v>0</v>
      </c>
      <c r="D83" s="12">
        <f>+'[1]TSJ terminacion'!$N$24</f>
        <v>0</v>
      </c>
      <c r="E83" s="12">
        <f>+'[1]TSJ terminacion'!$O$24</f>
        <v>0</v>
      </c>
      <c r="F83" s="12">
        <f>+'[1]TSJ terminacion'!$P$24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elevados'!$B$24</f>
        <v>0</v>
      </c>
    </row>
    <row r="90" spans="1:6" x14ac:dyDescent="0.2">
      <c r="A90" s="11" t="s">
        <v>13</v>
      </c>
      <c r="B90" s="12">
        <f>+'[1]TSJ recursos elevados'!$C$24</f>
        <v>0</v>
      </c>
    </row>
    <row r="91" spans="1:6" x14ac:dyDescent="0.2">
      <c r="A91" s="11" t="s">
        <v>107</v>
      </c>
      <c r="B91" s="12">
        <f>+'[1]TSJ recursos elevados'!$D$24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D21" sqref="D21"/>
    </sheetView>
  </sheetViews>
  <sheetFormatPr baseColWidth="10" defaultColWidth="11.42578125" defaultRowHeight="14.25" x14ac:dyDescent="0.2"/>
  <cols>
    <col min="1" max="1" width="24" style="2" customWidth="1"/>
    <col min="2" max="2" width="21.710937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89</v>
      </c>
    </row>
    <row r="2" spans="1:5" x14ac:dyDescent="0.2">
      <c r="A2" s="1" t="str">
        <f>+Portada!B6</f>
        <v>3T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ACUSADOS'!$B$25</f>
        <v>0</v>
      </c>
      <c r="C8" s="5">
        <f>+'[1]JI ACUSADOS'!$C$25</f>
        <v>0</v>
      </c>
      <c r="D8" s="5">
        <f>+'[1]JI ACUSADOS'!$D$25</f>
        <v>0</v>
      </c>
    </row>
    <row r="9" spans="1:5" x14ac:dyDescent="0.2">
      <c r="A9" s="5" t="s">
        <v>7</v>
      </c>
      <c r="B9" s="5">
        <f>+'[1]JI ACUSADOS'!$E$25</f>
        <v>0</v>
      </c>
      <c r="C9" s="5">
        <f>+'[1]JI ACUSADOS'!$F$25</f>
        <v>0</v>
      </c>
      <c r="D9" s="5">
        <f>+'[1]JI ACUSADOS'!$G$25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Elevados'!$B$25</f>
        <v>0</v>
      </c>
      <c r="C13" s="5">
        <f>+'[1]JI Elevados'!$C$25</f>
        <v>0</v>
      </c>
      <c r="D13" s="5">
        <f>+'[1]JI Elevados'!$D$25</f>
        <v>0</v>
      </c>
      <c r="E13" s="5">
        <f>+'[1]JI Elevados'!$E$25</f>
        <v>0</v>
      </c>
    </row>
    <row r="14" spans="1:5" x14ac:dyDescent="0.2">
      <c r="A14" s="5" t="s">
        <v>13</v>
      </c>
      <c r="B14" s="7"/>
      <c r="C14" s="8"/>
      <c r="D14" s="5">
        <f>+'[1]JI Elevados'!$F$25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Elevados'!$G$25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PA'!$C$25</f>
        <v>0</v>
      </c>
      <c r="C21" s="12">
        <f>+'[1] J Penal PA'!$D$25</f>
        <v>0</v>
      </c>
      <c r="D21" s="12">
        <f>+'[1] J Penal PA'!$E$25</f>
        <v>0</v>
      </c>
      <c r="E21" s="13">
        <f>+'[1] J Penal PA'!$F$25</f>
        <v>0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terminacion'!$B$25</f>
        <v>0</v>
      </c>
      <c r="C25" s="12">
        <f>+'[1]J Penal terminacion'!$C$25</f>
        <v>0</v>
      </c>
      <c r="D25" s="12">
        <f>+'[1]J Penal terminacion'!$D$25</f>
        <v>0</v>
      </c>
      <c r="E25" s="12">
        <f>+'[1]J Penal terminacion'!$E$25</f>
        <v>0</v>
      </c>
      <c r="F25" s="12">
        <f>+'[1]J Penal terminacion'!$F$25</f>
        <v>0</v>
      </c>
    </row>
    <row r="28" spans="1:6" ht="57" x14ac:dyDescent="0.2">
      <c r="A28" s="25" t="s">
        <v>26</v>
      </c>
      <c r="B28" s="12">
        <f>+'[1]J Penal terminacion'!$G$25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UI'!$B$25</f>
        <v>0</v>
      </c>
      <c r="C35" s="12">
        <f>+'[1]AP proced. UI'!$C$25</f>
        <v>0</v>
      </c>
      <c r="D35" s="12">
        <f>+'[1]AP proced. UI'!$D$25</f>
        <v>0</v>
      </c>
      <c r="E35" s="12">
        <f>+'[1]AP proced. UI'!$E$25</f>
        <v>0</v>
      </c>
      <c r="F35" s="12">
        <f>+'[1]AP proced. UI'!$F$25</f>
        <v>0</v>
      </c>
    </row>
    <row r="36" spans="1:6" x14ac:dyDescent="0.2">
      <c r="A36" s="11" t="s">
        <v>13</v>
      </c>
      <c r="B36" s="13">
        <f>+'[1]AP proced. UI'!$G$25</f>
        <v>0</v>
      </c>
      <c r="C36" s="13">
        <f>+'[1]AP proced. UI'!$H$25</f>
        <v>0</v>
      </c>
      <c r="D36" s="13">
        <f>+'[1]AP proced. UI'!$I$25</f>
        <v>0</v>
      </c>
      <c r="E36" s="13">
        <f>+'[1]AP proced. UI'!$J$25</f>
        <v>0</v>
      </c>
      <c r="F36" s="13">
        <f>+'[1]AP proced. UI'!$K$25</f>
        <v>0</v>
      </c>
    </row>
    <row r="37" spans="1:6" x14ac:dyDescent="0.2">
      <c r="A37" s="11" t="s">
        <v>30</v>
      </c>
      <c r="B37" s="13">
        <f>+'[1]AP terminacion'!$L$25</f>
        <v>0</v>
      </c>
      <c r="C37" s="13">
        <f>+'[1]AP proced. UI'!$M$25</f>
        <v>0</v>
      </c>
      <c r="D37" s="13">
        <f>+'[1]AP proced. UI'!$N$25</f>
        <v>0</v>
      </c>
      <c r="E37" s="13">
        <f>+'[1]AP proced. UI'!$O$25</f>
        <v>0</v>
      </c>
      <c r="F37" s="13">
        <f>+'[1]AP proced. UI'!$P$25</f>
        <v>0</v>
      </c>
    </row>
    <row r="38" spans="1:6" x14ac:dyDescent="0.2">
      <c r="A38" s="11" t="s">
        <v>31</v>
      </c>
      <c r="B38" s="13">
        <f>+'[1]AP proced. UI'!$Q$25</f>
        <v>0</v>
      </c>
      <c r="C38" s="13">
        <f>+'[1]AP proced. UI'!$R$25</f>
        <v>0</v>
      </c>
      <c r="D38" s="13">
        <f>+'[1]AP proced. UI'!$S$25</f>
        <v>0</v>
      </c>
      <c r="E38" s="13">
        <f>+'[1]AP proced. UI'!$T$25</f>
        <v>0</v>
      </c>
      <c r="F38" s="13">
        <f>+'[1]AP proced. UI'!$U$25</f>
        <v>0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terminacion'!$B$25</f>
        <v>0</v>
      </c>
      <c r="C43" s="12">
        <f>+'[1]AP terminacion'!$C$25</f>
        <v>0</v>
      </c>
      <c r="D43" s="12">
        <f>+'[1]AP terminacion'!$D$25</f>
        <v>0</v>
      </c>
      <c r="E43" s="12">
        <f>+'[1]AP terminacion'!$E$25</f>
        <v>0</v>
      </c>
      <c r="F43" s="12">
        <f>+'[1]AP terminacion'!$F$25</f>
        <v>0</v>
      </c>
    </row>
    <row r="44" spans="1:6" x14ac:dyDescent="0.2">
      <c r="A44" s="11" t="s">
        <v>13</v>
      </c>
      <c r="B44" s="12">
        <f>+'[1]AP terminacion'!$G$25</f>
        <v>0</v>
      </c>
      <c r="C44" s="12">
        <f>+'[1]AP terminacion'!$H$25</f>
        <v>0</v>
      </c>
      <c r="D44" s="12">
        <f>+'[1]AP terminacion'!$I$25</f>
        <v>0</v>
      </c>
      <c r="E44" s="12">
        <f>+'[1]AP terminacion'!$J$25</f>
        <v>0</v>
      </c>
      <c r="F44" s="12">
        <f>+'[1]AP terminacion'!$K$25</f>
        <v>0</v>
      </c>
    </row>
    <row r="45" spans="1:6" x14ac:dyDescent="0.2">
      <c r="A45" s="11" t="s">
        <v>30</v>
      </c>
      <c r="B45" s="12">
        <f>+'[1]AP terminacion'!$L$25</f>
        <v>0</v>
      </c>
      <c r="C45" s="12">
        <f>+'[1]AP terminacion'!$M$25</f>
        <v>0</v>
      </c>
      <c r="D45" s="12">
        <f>+'[1]AP terminacion'!$N$25</f>
        <v>0</v>
      </c>
      <c r="E45" s="12">
        <f>+'[1]AP terminacion'!$O$25</f>
        <v>0</v>
      </c>
      <c r="F45" s="12">
        <f>+'[1]AP terminacion'!$P$25</f>
        <v>0</v>
      </c>
    </row>
    <row r="46" spans="1:6" x14ac:dyDescent="0.2">
      <c r="A46" s="11" t="s">
        <v>31</v>
      </c>
      <c r="B46" s="12">
        <f>+'[1]AP terminacion'!$Q$25</f>
        <v>0</v>
      </c>
      <c r="C46" s="12">
        <f>+'[1]AP terminacion'!$R$25</f>
        <v>0</v>
      </c>
      <c r="D46" s="12">
        <f>+'[1]AP terminacion'!$S$25</f>
        <v>0</v>
      </c>
      <c r="E46" s="12">
        <f>+'[1]AP terminacion'!$T$25</f>
        <v>0</v>
      </c>
      <c r="F46" s="12">
        <f>+'[1]AP terminacion'!$U$25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elevados'!$B$25</f>
        <v>0</v>
      </c>
      <c r="C51" s="12">
        <f>+'[1]AP recursos elevados'!$C$25</f>
        <v>0</v>
      </c>
      <c r="D51" s="12">
        <f>+'[1]AP recursos elevados'!$D$25</f>
        <v>0</v>
      </c>
      <c r="E51" s="12">
        <f>+'[1]AP recursos elevados'!$E$25</f>
        <v>0</v>
      </c>
      <c r="F51" s="12">
        <f>+'[1]AP recursos elevados'!$F$25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instruccion'!$B$25</f>
        <v>0</v>
      </c>
      <c r="C59" s="12">
        <f>+'[1]TSJ fase instruccion'!$C$25</f>
        <v>0</v>
      </c>
      <c r="D59" s="12">
        <f>+'[1]TSJ fase instruccion'!$D$25</f>
        <v>0</v>
      </c>
      <c r="E59" s="12">
        <f>+'[1]TSJ fase instruccion'!$E$25</f>
        <v>0</v>
      </c>
      <c r="F59" s="12">
        <f>+'[1]TSJ fase instruccion'!$F$25</f>
        <v>0</v>
      </c>
      <c r="G59" s="12">
        <f>+'[1]TSJ fase instruccion'!$G$25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instruccion'!$H$25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instruccion'!$I$25</f>
        <v>0</v>
      </c>
    </row>
    <row r="69" spans="1:7" s="14" customFormat="1" x14ac:dyDescent="0.25">
      <c r="A69" s="25" t="s">
        <v>47</v>
      </c>
      <c r="B69" s="25">
        <f>+'[1]TSJ fase instruccion'!$J$25</f>
        <v>0</v>
      </c>
    </row>
    <row r="70" spans="1:7" s="14" customFormat="1" ht="42.75" x14ac:dyDescent="0.25">
      <c r="A70" s="25" t="s">
        <v>48</v>
      </c>
      <c r="B70" s="25">
        <f>+'[1]TSJ fase instruccion'!$K$25</f>
        <v>0</v>
      </c>
    </row>
    <row r="71" spans="1:7" x14ac:dyDescent="0.2">
      <c r="A71" s="17"/>
      <c r="B71" s="17"/>
    </row>
    <row r="73" spans="1:7" ht="42.7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enjuiciamiento'!$B$25</f>
        <v>0</v>
      </c>
      <c r="C74" s="12">
        <f>+'[1]TSJ fase enjuiciamiento'!$C$25</f>
        <v>0</v>
      </c>
      <c r="D74" s="12">
        <f>+'[1]TSJ fase enjuiciamiento'!$D$25</f>
        <v>0</v>
      </c>
      <c r="E74" s="12">
        <f>+'[1]TSJ fase enjuiciamiento'!$E$25</f>
        <v>0</v>
      </c>
      <c r="F74" s="12">
        <f>+'[1]TSJ fase enjuiciamiento'!$F$25</f>
        <v>0</v>
      </c>
      <c r="G74" s="12">
        <f>+'[1]TSJ fase enjuiciamiento'!$G$25</f>
        <v>0</v>
      </c>
    </row>
    <row r="75" spans="1:7" x14ac:dyDescent="0.2">
      <c r="A75" s="11" t="s">
        <v>13</v>
      </c>
      <c r="B75" s="12">
        <f>+'[1]TSJ fase enjuiciamiento'!$H$25</f>
        <v>0</v>
      </c>
      <c r="C75" s="12">
        <f>+'[1]TSJ fase enjuiciamiento'!$I$25</f>
        <v>0</v>
      </c>
      <c r="D75" s="12">
        <f>+'[1]TSJ fase enjuiciamiento'!$J$25</f>
        <v>0</v>
      </c>
      <c r="E75" s="12">
        <f>+'[1]TSJ fase enjuiciamiento'!$K$25</f>
        <v>0</v>
      </c>
      <c r="F75" s="12">
        <f>+'[1]TSJ fase enjuiciamiento'!$L$25</f>
        <v>0</v>
      </c>
      <c r="G75" s="12">
        <f>+'[1]TSJ fase enjuiciamiento'!$M$25</f>
        <v>0</v>
      </c>
    </row>
    <row r="76" spans="1:7" x14ac:dyDescent="0.2">
      <c r="A76" s="11" t="s">
        <v>107</v>
      </c>
      <c r="B76" s="12">
        <f>+'[1]TSJ fase enjuiciamiento'!$N$25</f>
        <v>0</v>
      </c>
      <c r="C76" s="12">
        <f>+'[1]TSJ fase enjuiciamiento'!$O$25</f>
        <v>0</v>
      </c>
      <c r="D76" s="12">
        <f>+'[1]TSJ fase enjuiciamiento'!$P$25</f>
        <v>0</v>
      </c>
      <c r="E76" s="12">
        <f>+'[1]TSJ fase enjuiciamiento'!$Q$25</f>
        <v>0</v>
      </c>
      <c r="F76" s="12">
        <f>+'[1]TSJ fase enjuiciamiento'!$R$25</f>
        <v>0</v>
      </c>
      <c r="G76" s="12">
        <f>+'[1]TSJ fase enjuiciamiento'!$S$25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terminacion'!$B$25</f>
        <v>0</v>
      </c>
      <c r="C81" s="12">
        <f>+'[1]TSJ terminacion'!$C$25</f>
        <v>0</v>
      </c>
      <c r="D81" s="12">
        <f>+'[1]TSJ terminacion'!$D$25</f>
        <v>0</v>
      </c>
      <c r="E81" s="12">
        <f>+'[1]TSJ terminacion'!$E$25</f>
        <v>0</v>
      </c>
      <c r="F81" s="12">
        <f>+'[1]TSJ terminacion'!$F$25</f>
        <v>0</v>
      </c>
    </row>
    <row r="82" spans="1:6" x14ac:dyDescent="0.2">
      <c r="A82" s="11" t="s">
        <v>13</v>
      </c>
      <c r="B82" s="12">
        <f>+'[1]TSJ terminacion'!$G$25</f>
        <v>0</v>
      </c>
      <c r="C82" s="12">
        <f>+'[1]TSJ terminacion'!$H$25</f>
        <v>0</v>
      </c>
      <c r="D82" s="12">
        <f>+'[1]TSJ terminacion'!$I$25</f>
        <v>0</v>
      </c>
      <c r="E82" s="12">
        <f>+'[1]TSJ terminacion'!$J$25</f>
        <v>0</v>
      </c>
      <c r="F82" s="12">
        <f>+'[1]TSJ terminacion'!$K$25</f>
        <v>0</v>
      </c>
    </row>
    <row r="83" spans="1:6" x14ac:dyDescent="0.2">
      <c r="A83" s="11" t="s">
        <v>107</v>
      </c>
      <c r="B83" s="12">
        <f>+'[1]TSJ terminacion'!$L$25</f>
        <v>0</v>
      </c>
      <c r="C83" s="12">
        <f>+'[1]TSJ terminacion'!$M$25</f>
        <v>0</v>
      </c>
      <c r="D83" s="12">
        <f>+'[1]TSJ terminacion'!$N$25</f>
        <v>0</v>
      </c>
      <c r="E83" s="12">
        <f>+'[1]TSJ terminacion'!$O$25</f>
        <v>0</v>
      </c>
      <c r="F83" s="12">
        <f>+'[1]TSJ terminacion'!$P$25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elevados'!$B$25</f>
        <v>0</v>
      </c>
    </row>
    <row r="90" spans="1:6" x14ac:dyDescent="0.2">
      <c r="A90" s="11" t="s">
        <v>13</v>
      </c>
      <c r="B90" s="12">
        <f>+'[1]TSJ recursos elevados'!$C$25</f>
        <v>0</v>
      </c>
    </row>
    <row r="91" spans="1:6" x14ac:dyDescent="0.2">
      <c r="A91" s="11" t="s">
        <v>107</v>
      </c>
      <c r="B91" s="12">
        <f>+'[1]TSJ recursos elevados'!$D$25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D21" sqref="D21"/>
    </sheetView>
  </sheetViews>
  <sheetFormatPr baseColWidth="10" defaultColWidth="11.42578125" defaultRowHeight="14.25" x14ac:dyDescent="0.2"/>
  <cols>
    <col min="1" max="1" width="24" style="2" customWidth="1"/>
    <col min="2" max="2" width="21.14062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88</v>
      </c>
    </row>
    <row r="2" spans="1:5" x14ac:dyDescent="0.2">
      <c r="A2" s="1" t="str">
        <f>+Portada!B6</f>
        <v>3T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ACUSADOS'!$B$26</f>
        <v>0</v>
      </c>
      <c r="C8" s="5">
        <f>+'[1]JI ACUSADOS'!$C$26</f>
        <v>0</v>
      </c>
      <c r="D8" s="5">
        <f>+'[1]JI ACUSADOS'!$D$26</f>
        <v>0</v>
      </c>
    </row>
    <row r="9" spans="1:5" x14ac:dyDescent="0.2">
      <c r="A9" s="5" t="s">
        <v>7</v>
      </c>
      <c r="B9" s="5">
        <f>+'[1]JI ACUSADOS'!$E$26</f>
        <v>0</v>
      </c>
      <c r="C9" s="5">
        <f>+'[1]JI ACUSADOS'!$F$26</f>
        <v>0</v>
      </c>
      <c r="D9" s="5">
        <f>+'[1]JI ACUSADOS'!$G$26</f>
        <v>0</v>
      </c>
    </row>
    <row r="12" spans="1:5" ht="42.75" x14ac:dyDescent="0.2">
      <c r="B12" s="26" t="s">
        <v>8</v>
      </c>
      <c r="C12" s="26" t="s">
        <v>9</v>
      </c>
      <c r="D12" s="26" t="s">
        <v>10</v>
      </c>
      <c r="E12" s="26" t="s">
        <v>11</v>
      </c>
    </row>
    <row r="13" spans="1:5" x14ac:dyDescent="0.2">
      <c r="A13" s="5" t="s">
        <v>12</v>
      </c>
      <c r="B13" s="5">
        <f>+'[1]JI Elevados'!$B$26</f>
        <v>0</v>
      </c>
      <c r="C13" s="5">
        <f>+'[1]JI Elevados'!$C$26</f>
        <v>0</v>
      </c>
      <c r="D13" s="5">
        <f>+'[1]JI Elevados'!$D$26</f>
        <v>0</v>
      </c>
      <c r="E13" s="5">
        <f>+'[1]JI Elevados'!$E$26</f>
        <v>0</v>
      </c>
    </row>
    <row r="14" spans="1:5" x14ac:dyDescent="0.2">
      <c r="A14" s="5" t="s">
        <v>13</v>
      </c>
      <c r="B14" s="7"/>
      <c r="C14" s="8"/>
      <c r="D14" s="5">
        <f>+'[1]JI Elevados'!$F$26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Elevados'!$G$26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6" t="s">
        <v>16</v>
      </c>
      <c r="C20" s="26" t="s">
        <v>17</v>
      </c>
      <c r="D20" s="26" t="s">
        <v>18</v>
      </c>
      <c r="E20" s="26" t="s">
        <v>19</v>
      </c>
    </row>
    <row r="21" spans="1:6" x14ac:dyDescent="0.2">
      <c r="A21" s="11" t="s">
        <v>12</v>
      </c>
      <c r="B21" s="12">
        <f>+'[1] J Penal PA'!$C$26</f>
        <v>0</v>
      </c>
      <c r="C21" s="12">
        <f>+'[1] J Penal PA'!$D$26</f>
        <v>0</v>
      </c>
      <c r="D21" s="12">
        <f>+'[1] J Penal PA'!$E$26</f>
        <v>0</v>
      </c>
      <c r="E21" s="13">
        <f>+'[1] J Penal PA'!$F$26</f>
        <v>0</v>
      </c>
    </row>
    <row r="24" spans="1:6" s="14" customFormat="1" ht="57" x14ac:dyDescent="0.25">
      <c r="B24" s="26" t="s">
        <v>20</v>
      </c>
      <c r="C24" s="26" t="s">
        <v>21</v>
      </c>
      <c r="D24" s="26" t="s">
        <v>22</v>
      </c>
      <c r="E24" s="26" t="s">
        <v>23</v>
      </c>
      <c r="F24" s="26" t="s">
        <v>24</v>
      </c>
    </row>
    <row r="25" spans="1:6" x14ac:dyDescent="0.2">
      <c r="A25" s="11" t="s">
        <v>25</v>
      </c>
      <c r="B25" s="12">
        <f>+'[1]J Penal terminacion'!$B$26</f>
        <v>0</v>
      </c>
      <c r="C25" s="12">
        <f>+'[1]J Penal terminacion'!$C$26</f>
        <v>0</v>
      </c>
      <c r="D25" s="12">
        <f>+'[1]J Penal terminacion'!$D$26</f>
        <v>0</v>
      </c>
      <c r="E25" s="12">
        <f>+'[1]J Penal terminacion'!$E$26</f>
        <v>0</v>
      </c>
      <c r="F25" s="12">
        <f>+'[1]J Penal terminacion'!$F$26</f>
        <v>0</v>
      </c>
    </row>
    <row r="28" spans="1:6" ht="57" x14ac:dyDescent="0.2">
      <c r="A28" s="26" t="s">
        <v>26</v>
      </c>
      <c r="B28" s="12">
        <f>+'[1]J Penal terminacion'!$G$26</f>
        <v>1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6" t="s">
        <v>29</v>
      </c>
      <c r="C34" s="26" t="s">
        <v>16</v>
      </c>
      <c r="D34" s="26" t="s">
        <v>17</v>
      </c>
      <c r="E34" s="26" t="s">
        <v>18</v>
      </c>
      <c r="F34" s="26" t="s">
        <v>19</v>
      </c>
    </row>
    <row r="35" spans="1:6" x14ac:dyDescent="0.2">
      <c r="A35" s="11" t="s">
        <v>12</v>
      </c>
      <c r="B35" s="12">
        <f>+'[1]AP proced. UI'!$B$26</f>
        <v>1</v>
      </c>
      <c r="C35" s="12">
        <f>+'[1]AP proced. UI'!$C$26</f>
        <v>0</v>
      </c>
      <c r="D35" s="12">
        <f>+'[1]AP proced. UI'!$D$26</f>
        <v>0</v>
      </c>
      <c r="E35" s="12">
        <f>+'[1]AP proced. UI'!$E$26</f>
        <v>0</v>
      </c>
      <c r="F35" s="12">
        <f>+'[1]AP proced. UI'!$F$26</f>
        <v>1</v>
      </c>
    </row>
    <row r="36" spans="1:6" x14ac:dyDescent="0.2">
      <c r="A36" s="11" t="s">
        <v>13</v>
      </c>
      <c r="B36" s="13">
        <f>+'[1]AP proced. UI'!$G$26</f>
        <v>0</v>
      </c>
      <c r="C36" s="13">
        <f>+'[1]AP proced. UI'!$H$26</f>
        <v>0</v>
      </c>
      <c r="D36" s="13">
        <f>+'[1]AP proced. UI'!$I$26</f>
        <v>0</v>
      </c>
      <c r="E36" s="13">
        <f>+'[1]AP proced. UI'!$J$26</f>
        <v>0</v>
      </c>
      <c r="F36" s="13">
        <f>+'[1]AP proced. UI'!$K$26</f>
        <v>0</v>
      </c>
    </row>
    <row r="37" spans="1:6" x14ac:dyDescent="0.2">
      <c r="A37" s="11" t="s">
        <v>30</v>
      </c>
      <c r="B37" s="13">
        <f>+'[1]AP terminacion'!$L$26</f>
        <v>0</v>
      </c>
      <c r="C37" s="13">
        <f>+'[1]AP proced. UI'!$M$26</f>
        <v>0</v>
      </c>
      <c r="D37" s="13">
        <f>+'[1]AP proced. UI'!$N$26</f>
        <v>0</v>
      </c>
      <c r="E37" s="13">
        <f>+'[1]AP proced. UI'!$O$26</f>
        <v>0</v>
      </c>
      <c r="F37" s="13">
        <f>+'[1]AP proced. UI'!$P$26</f>
        <v>0</v>
      </c>
    </row>
    <row r="38" spans="1:6" x14ac:dyDescent="0.2">
      <c r="A38" s="11" t="s">
        <v>31</v>
      </c>
      <c r="B38" s="13">
        <f>+'[1]AP proced. UI'!$Q$26</f>
        <v>1</v>
      </c>
      <c r="C38" s="13">
        <f>+'[1]AP proced. UI'!$R$26</f>
        <v>0</v>
      </c>
      <c r="D38" s="13">
        <f>+'[1]AP proced. UI'!$S$26</f>
        <v>0</v>
      </c>
      <c r="E38" s="13">
        <f>+'[1]AP proced. UI'!$T$26</f>
        <v>0</v>
      </c>
      <c r="F38" s="13">
        <f>+'[1]AP proced. UI'!$U$26</f>
        <v>1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6" t="s">
        <v>33</v>
      </c>
      <c r="C42" s="26" t="s">
        <v>21</v>
      </c>
      <c r="D42" s="26" t="s">
        <v>22</v>
      </c>
      <c r="E42" s="26" t="s">
        <v>34</v>
      </c>
      <c r="F42" s="26" t="s">
        <v>35</v>
      </c>
    </row>
    <row r="43" spans="1:6" x14ac:dyDescent="0.2">
      <c r="A43" s="11" t="s">
        <v>12</v>
      </c>
      <c r="B43" s="12">
        <f>+'[1]AP terminacion'!$B$26</f>
        <v>0</v>
      </c>
      <c r="C43" s="12">
        <f>+'[1]AP terminacion'!$C$26</f>
        <v>0</v>
      </c>
      <c r="D43" s="12">
        <f>+'[1]AP terminacion'!$D$26</f>
        <v>0</v>
      </c>
      <c r="E43" s="12">
        <f>+'[1]AP terminacion'!$E$26</f>
        <v>0</v>
      </c>
      <c r="F43" s="12">
        <f>+'[1]AP terminacion'!$F$26</f>
        <v>0</v>
      </c>
    </row>
    <row r="44" spans="1:6" x14ac:dyDescent="0.2">
      <c r="A44" s="11" t="s">
        <v>13</v>
      </c>
      <c r="B44" s="12">
        <f>+'[1]AP terminacion'!$G$26</f>
        <v>0</v>
      </c>
      <c r="C44" s="12">
        <f>+'[1]AP terminacion'!$H$26</f>
        <v>0</v>
      </c>
      <c r="D44" s="12">
        <f>+'[1]AP terminacion'!$I$26</f>
        <v>0</v>
      </c>
      <c r="E44" s="12">
        <f>+'[1]AP terminacion'!$J$26</f>
        <v>0</v>
      </c>
      <c r="F44" s="12">
        <f>+'[1]AP terminacion'!$K$26</f>
        <v>0</v>
      </c>
    </row>
    <row r="45" spans="1:6" x14ac:dyDescent="0.2">
      <c r="A45" s="11" t="s">
        <v>30</v>
      </c>
      <c r="B45" s="12">
        <f>+'[1]AP terminacion'!$L$26</f>
        <v>0</v>
      </c>
      <c r="C45" s="12">
        <f>+'[1]AP terminacion'!$M$26</f>
        <v>0</v>
      </c>
      <c r="D45" s="12">
        <f>+'[1]AP terminacion'!$N$26</f>
        <v>0</v>
      </c>
      <c r="E45" s="12">
        <f>+'[1]AP terminacion'!$O$26</f>
        <v>0</v>
      </c>
      <c r="F45" s="12">
        <f>+'[1]AP terminacion'!$P$26</f>
        <v>0</v>
      </c>
    </row>
    <row r="46" spans="1:6" x14ac:dyDescent="0.2">
      <c r="A46" s="11" t="s">
        <v>31</v>
      </c>
      <c r="B46" s="12">
        <f>+'[1]AP terminacion'!$Q$26</f>
        <v>0</v>
      </c>
      <c r="C46" s="12">
        <f>+'[1]AP terminacion'!$R$26</f>
        <v>0</v>
      </c>
      <c r="D46" s="12">
        <f>+'[1]AP terminacion'!$S$26</f>
        <v>0</v>
      </c>
      <c r="E46" s="12">
        <f>+'[1]AP terminacion'!$T$26</f>
        <v>0</v>
      </c>
      <c r="F46" s="12">
        <f>+'[1]AP terminacion'!$U$26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6" t="s">
        <v>12</v>
      </c>
      <c r="C50" s="26" t="s">
        <v>13</v>
      </c>
      <c r="D50" s="26" t="s">
        <v>81</v>
      </c>
      <c r="E50" s="26" t="s">
        <v>12</v>
      </c>
      <c r="F50" s="26" t="s">
        <v>13</v>
      </c>
    </row>
    <row r="51" spans="1:7" ht="42.75" x14ac:dyDescent="0.2">
      <c r="A51" s="15" t="s">
        <v>36</v>
      </c>
      <c r="B51" s="12">
        <f>+'[1]AP recursos elevados'!$B$26</f>
        <v>0</v>
      </c>
      <c r="C51" s="12">
        <f>+'[1]AP recursos elevados'!$C$26</f>
        <v>0</v>
      </c>
      <c r="D51" s="12">
        <f>+'[1]AP recursos elevados'!$D$26</f>
        <v>0</v>
      </c>
      <c r="E51" s="12">
        <f>+'[1]AP recursos elevados'!$E$26</f>
        <v>0</v>
      </c>
      <c r="F51" s="12">
        <f>+'[1]AP recursos elevados'!$F$26</f>
        <v>0</v>
      </c>
    </row>
    <row r="55" spans="1:7" x14ac:dyDescent="0.2">
      <c r="A55" s="1" t="s">
        <v>37</v>
      </c>
    </row>
    <row r="58" spans="1:7" ht="42.75" x14ac:dyDescent="0.2">
      <c r="B58" s="26" t="s">
        <v>38</v>
      </c>
      <c r="C58" s="26" t="s">
        <v>39</v>
      </c>
      <c r="D58" s="26" t="s">
        <v>40</v>
      </c>
      <c r="E58" s="26" t="s">
        <v>41</v>
      </c>
      <c r="F58" s="26" t="s">
        <v>42</v>
      </c>
      <c r="G58" s="26" t="s">
        <v>43</v>
      </c>
    </row>
    <row r="59" spans="1:7" ht="99.75" x14ac:dyDescent="0.2">
      <c r="A59" s="26" t="s">
        <v>44</v>
      </c>
      <c r="B59" s="12">
        <f>+'[1]TSJ fase instruccion'!$B$26</f>
        <v>0</v>
      </c>
      <c r="C59" s="12">
        <f>+'[1]TSJ fase instruccion'!$C$26</f>
        <v>0</v>
      </c>
      <c r="D59" s="12">
        <f>+'[1]TSJ fase instruccion'!$D$26</f>
        <v>0</v>
      </c>
      <c r="E59" s="12">
        <f>+'[1]TSJ fase instruccion'!$E$26</f>
        <v>0</v>
      </c>
      <c r="F59" s="12">
        <f>+'[1]TSJ fase instruccion'!$F$26</f>
        <v>0</v>
      </c>
      <c r="G59" s="12">
        <f>+'[1]TSJ fase instruccion'!$G$26</f>
        <v>0</v>
      </c>
    </row>
    <row r="62" spans="1:7" x14ac:dyDescent="0.2">
      <c r="F62" s="16"/>
    </row>
    <row r="63" spans="1:7" ht="71.25" x14ac:dyDescent="0.2">
      <c r="A63" s="26" t="s">
        <v>45</v>
      </c>
      <c r="B63" s="12">
        <f>+'[1]TSJ fase instruccion'!$H$26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6" t="s">
        <v>46</v>
      </c>
      <c r="B68" s="26">
        <f>+'[1]TSJ fase instruccion'!$I$26</f>
        <v>0</v>
      </c>
    </row>
    <row r="69" spans="1:7" s="14" customFormat="1" x14ac:dyDescent="0.25">
      <c r="A69" s="26" t="s">
        <v>47</v>
      </c>
      <c r="B69" s="26">
        <f>+'[1]TSJ fase instruccion'!$J$26</f>
        <v>0</v>
      </c>
    </row>
    <row r="70" spans="1:7" s="14" customFormat="1" ht="42.75" x14ac:dyDescent="0.25">
      <c r="A70" s="26" t="s">
        <v>48</v>
      </c>
      <c r="B70" s="26">
        <f>+'[1]TSJ fase instruccion'!$K$26</f>
        <v>0</v>
      </c>
    </row>
    <row r="71" spans="1:7" x14ac:dyDescent="0.2">
      <c r="A71" s="17"/>
      <c r="B71" s="17"/>
    </row>
    <row r="73" spans="1:7" ht="42.7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enjuiciamiento'!$B$26</f>
        <v>0</v>
      </c>
      <c r="C74" s="12">
        <f>+'[1]TSJ fase enjuiciamiento'!$C$26</f>
        <v>0</v>
      </c>
      <c r="D74" s="12">
        <f>+'[1]TSJ fase enjuiciamiento'!$D$26</f>
        <v>0</v>
      </c>
      <c r="E74" s="12">
        <f>+'[1]TSJ fase enjuiciamiento'!$E$26</f>
        <v>0</v>
      </c>
      <c r="F74" s="12">
        <f>+'[1]TSJ fase enjuiciamiento'!$F$26</f>
        <v>0</v>
      </c>
      <c r="G74" s="12">
        <f>+'[1]TSJ fase enjuiciamiento'!$G$26</f>
        <v>0</v>
      </c>
    </row>
    <row r="75" spans="1:7" x14ac:dyDescent="0.2">
      <c r="A75" s="11" t="s">
        <v>13</v>
      </c>
      <c r="B75" s="12">
        <f>+'[1]TSJ fase enjuiciamiento'!$H$26</f>
        <v>0</v>
      </c>
      <c r="C75" s="12">
        <f>+'[1]TSJ fase enjuiciamiento'!$I$26</f>
        <v>0</v>
      </c>
      <c r="D75" s="12">
        <f>+'[1]TSJ fase enjuiciamiento'!$J$26</f>
        <v>0</v>
      </c>
      <c r="E75" s="12">
        <f>+'[1]TSJ fase enjuiciamiento'!$K$26</f>
        <v>0</v>
      </c>
      <c r="F75" s="12">
        <f>+'[1]TSJ fase enjuiciamiento'!$L$26</f>
        <v>0</v>
      </c>
      <c r="G75" s="12">
        <f>+'[1]TSJ fase enjuiciamiento'!$M$26</f>
        <v>0</v>
      </c>
    </row>
    <row r="76" spans="1:7" x14ac:dyDescent="0.2">
      <c r="A76" s="11" t="s">
        <v>107</v>
      </c>
      <c r="B76" s="12">
        <f>+'[1]TSJ fase enjuiciamiento'!$N$26</f>
        <v>0</v>
      </c>
      <c r="C76" s="12">
        <f>+'[1]TSJ fase enjuiciamiento'!$O$26</f>
        <v>0</v>
      </c>
      <c r="D76" s="12">
        <f>+'[1]TSJ fase enjuiciamiento'!$P$26</f>
        <v>0</v>
      </c>
      <c r="E76" s="12">
        <f>+'[1]TSJ fase enjuiciamiento'!$Q$26</f>
        <v>0</v>
      </c>
      <c r="F76" s="12">
        <f>+'[1]TSJ fase enjuiciamiento'!$R$26</f>
        <v>0</v>
      </c>
      <c r="G76" s="12">
        <f>+'[1]TSJ fase enjuiciamiento'!$S$26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terminacion'!$B$26</f>
        <v>0</v>
      </c>
      <c r="C81" s="12">
        <f>+'[1]TSJ terminacion'!$C$26</f>
        <v>0</v>
      </c>
      <c r="D81" s="12">
        <f>+'[1]TSJ terminacion'!$D$26</f>
        <v>0</v>
      </c>
      <c r="E81" s="12">
        <f>+'[1]TSJ terminacion'!$E$26</f>
        <v>0</v>
      </c>
      <c r="F81" s="12">
        <f>+'[1]TSJ terminacion'!$F$26</f>
        <v>0</v>
      </c>
    </row>
    <row r="82" spans="1:6" x14ac:dyDescent="0.2">
      <c r="A82" s="11" t="s">
        <v>13</v>
      </c>
      <c r="B82" s="12">
        <f>+'[1]TSJ terminacion'!$G$26</f>
        <v>0</v>
      </c>
      <c r="C82" s="12">
        <f>+'[1]TSJ terminacion'!$H$26</f>
        <v>0</v>
      </c>
      <c r="D82" s="12">
        <f>+'[1]TSJ terminacion'!$I$26</f>
        <v>0</v>
      </c>
      <c r="E82" s="12">
        <f>+'[1]TSJ terminacion'!$J$26</f>
        <v>0</v>
      </c>
      <c r="F82" s="12">
        <f>+'[1]TSJ terminacion'!$K$26</f>
        <v>0</v>
      </c>
    </row>
    <row r="83" spans="1:6" x14ac:dyDescent="0.2">
      <c r="A83" s="11" t="s">
        <v>107</v>
      </c>
      <c r="B83" s="12">
        <f>+'[1]TSJ terminacion'!$L$26</f>
        <v>0</v>
      </c>
      <c r="C83" s="12">
        <f>+'[1]TSJ terminacion'!$M$26</f>
        <v>0</v>
      </c>
      <c r="D83" s="12">
        <f>+'[1]TSJ terminacion'!$N$26</f>
        <v>0</v>
      </c>
      <c r="E83" s="12">
        <f>+'[1]TSJ terminacion'!$O$26</f>
        <v>0</v>
      </c>
      <c r="F83" s="12">
        <f>+'[1]TSJ terminacion'!$P$26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elevados'!$B$26</f>
        <v>0</v>
      </c>
    </row>
    <row r="90" spans="1:6" x14ac:dyDescent="0.2">
      <c r="A90" s="11" t="s">
        <v>13</v>
      </c>
      <c r="B90" s="12">
        <f>+'[1]TSJ recursos elevados'!$C$26</f>
        <v>0</v>
      </c>
    </row>
    <row r="91" spans="1:6" x14ac:dyDescent="0.2">
      <c r="A91" s="11" t="s">
        <v>107</v>
      </c>
      <c r="B91" s="12">
        <f>+'[1]TSJ recursos elevados'!$D$26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D21" sqref="D21"/>
    </sheetView>
  </sheetViews>
  <sheetFormatPr baseColWidth="10" defaultColWidth="11.42578125" defaultRowHeight="14.25" x14ac:dyDescent="0.2"/>
  <cols>
    <col min="1" max="1" width="24" style="2" customWidth="1"/>
    <col min="2" max="2" width="21.570312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87</v>
      </c>
    </row>
    <row r="2" spans="1:5" x14ac:dyDescent="0.2">
      <c r="A2" s="1" t="str">
        <f>+Portada!B6</f>
        <v>3T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ACUSADOS'!$B$27</f>
        <v>0</v>
      </c>
      <c r="C8" s="5">
        <f>+'[1]JI ACUSADOS'!$C$27</f>
        <v>0</v>
      </c>
      <c r="D8" s="5">
        <f>+'[1]JI ACUSADOS'!$D$27</f>
        <v>0</v>
      </c>
    </row>
    <row r="9" spans="1:5" x14ac:dyDescent="0.2">
      <c r="A9" s="5" t="s">
        <v>7</v>
      </c>
      <c r="B9" s="5">
        <f>+'[1]JI ACUSADOS'!$E$27</f>
        <v>0</v>
      </c>
      <c r="C9" s="5">
        <f>+'[1]JI ACUSADOS'!$F$27</f>
        <v>0</v>
      </c>
      <c r="D9" s="5">
        <f>+'[1]JI ACUSADOS'!$G$27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Elevados'!$B$27</f>
        <v>0</v>
      </c>
      <c r="C13" s="5">
        <f>+'[1]JI Elevados'!$C$27</f>
        <v>0</v>
      </c>
      <c r="D13" s="5">
        <f>+'[1]JI Elevados'!$D$27</f>
        <v>0</v>
      </c>
      <c r="E13" s="5">
        <f>+'[1]JI Elevados'!$E$27</f>
        <v>0</v>
      </c>
    </row>
    <row r="14" spans="1:5" x14ac:dyDescent="0.2">
      <c r="A14" s="5" t="s">
        <v>13</v>
      </c>
      <c r="B14" s="7"/>
      <c r="C14" s="8"/>
      <c r="D14" s="5">
        <f>+'[1]JI Elevados'!$F$27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Elevados'!$G$27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PA'!$C$27</f>
        <v>0</v>
      </c>
      <c r="C21" s="12">
        <f>+'[1] J Penal PA'!$D$27</f>
        <v>0</v>
      </c>
      <c r="D21" s="12">
        <f>+'[1] J Penal PA'!$E$27</f>
        <v>0</v>
      </c>
      <c r="E21" s="13">
        <f>+'[1] J Penal PA'!$F$27</f>
        <v>0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terminacion'!$B$27</f>
        <v>0</v>
      </c>
      <c r="C25" s="12">
        <f>+'[1]J Penal terminacion'!$C$27</f>
        <v>0</v>
      </c>
      <c r="D25" s="12">
        <f>+'[1]J Penal terminacion'!$D$27</f>
        <v>0</v>
      </c>
      <c r="E25" s="12">
        <f>+'[1]J Penal terminacion'!$E$27</f>
        <v>0</v>
      </c>
      <c r="F25" s="12">
        <f>+'[1]J Penal terminacion'!$F$27</f>
        <v>0</v>
      </c>
    </row>
    <row r="28" spans="1:6" ht="57" x14ac:dyDescent="0.2">
      <c r="A28" s="25" t="s">
        <v>26</v>
      </c>
      <c r="B28" s="12">
        <f>+'[1]J Penal terminacion'!$G$27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UI'!$B$27</f>
        <v>0</v>
      </c>
      <c r="C35" s="12">
        <f>+'[1]AP proced. UI'!$C$27</f>
        <v>0</v>
      </c>
      <c r="D35" s="12">
        <f>+'[1]AP proced. UI'!$D$27</f>
        <v>0</v>
      </c>
      <c r="E35" s="12">
        <f>+'[1]AP proced. UI'!$E$27</f>
        <v>0</v>
      </c>
      <c r="F35" s="12">
        <f>+'[1]AP proced. UI'!$F$27</f>
        <v>0</v>
      </c>
    </row>
    <row r="36" spans="1:6" x14ac:dyDescent="0.2">
      <c r="A36" s="11" t="s">
        <v>13</v>
      </c>
      <c r="B36" s="13">
        <f>+'[1]AP proced. UI'!$G$27</f>
        <v>0</v>
      </c>
      <c r="C36" s="13">
        <f>+'[1]AP proced. UI'!$H$27</f>
        <v>0</v>
      </c>
      <c r="D36" s="13">
        <f>+'[1]AP proced. UI'!$I$27</f>
        <v>0</v>
      </c>
      <c r="E36" s="13">
        <f>+'[1]AP proced. UI'!$J$27</f>
        <v>0</v>
      </c>
      <c r="F36" s="13">
        <f>+'[1]AP proced. UI'!$K$27</f>
        <v>0</v>
      </c>
    </row>
    <row r="37" spans="1:6" x14ac:dyDescent="0.2">
      <c r="A37" s="11" t="s">
        <v>30</v>
      </c>
      <c r="B37" s="13">
        <f>+'[1]AP terminacion'!$L$27</f>
        <v>0</v>
      </c>
      <c r="C37" s="13">
        <f>+'[1]AP proced. UI'!$M$27</f>
        <v>0</v>
      </c>
      <c r="D37" s="13">
        <f>+'[1]AP proced. UI'!$N$27</f>
        <v>0</v>
      </c>
      <c r="E37" s="13">
        <f>+'[1]AP proced. UI'!$O$27</f>
        <v>0</v>
      </c>
      <c r="F37" s="13">
        <f>+'[1]AP proced. UI'!$P$27</f>
        <v>0</v>
      </c>
    </row>
    <row r="38" spans="1:6" x14ac:dyDescent="0.2">
      <c r="A38" s="11" t="s">
        <v>31</v>
      </c>
      <c r="B38" s="13">
        <f>+'[1]AP proced. UI'!$Q$27</f>
        <v>0</v>
      </c>
      <c r="C38" s="13">
        <f>+'[1]AP proced. UI'!$R$27</f>
        <v>0</v>
      </c>
      <c r="D38" s="13">
        <f>+'[1]AP proced. UI'!$S$27</f>
        <v>0</v>
      </c>
      <c r="E38" s="13">
        <f>+'[1]AP proced. UI'!$T$27</f>
        <v>0</v>
      </c>
      <c r="F38" s="13">
        <f>+'[1]AP proced. UI'!$U$27</f>
        <v>0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terminacion'!$B$27</f>
        <v>0</v>
      </c>
      <c r="C43" s="12">
        <f>+'[1]AP terminacion'!$C$27</f>
        <v>0</v>
      </c>
      <c r="D43" s="12">
        <f>+'[1]AP terminacion'!$D$27</f>
        <v>0</v>
      </c>
      <c r="E43" s="12">
        <f>+'[1]AP terminacion'!$E$27</f>
        <v>0</v>
      </c>
      <c r="F43" s="12">
        <f>+'[1]AP terminacion'!$F$27</f>
        <v>0</v>
      </c>
    </row>
    <row r="44" spans="1:6" x14ac:dyDescent="0.2">
      <c r="A44" s="11" t="s">
        <v>13</v>
      </c>
      <c r="B44" s="12">
        <f>+'[1]AP terminacion'!$G$27</f>
        <v>0</v>
      </c>
      <c r="C44" s="12">
        <f>+'[1]AP terminacion'!$H$27</f>
        <v>0</v>
      </c>
      <c r="D44" s="12">
        <f>+'[1]AP terminacion'!$I$27</f>
        <v>0</v>
      </c>
      <c r="E44" s="12">
        <f>+'[1]AP terminacion'!$J$27</f>
        <v>0</v>
      </c>
      <c r="F44" s="12">
        <f>+'[1]AP terminacion'!$K$27</f>
        <v>0</v>
      </c>
    </row>
    <row r="45" spans="1:6" x14ac:dyDescent="0.2">
      <c r="A45" s="11" t="s">
        <v>30</v>
      </c>
      <c r="B45" s="12">
        <f>+'[1]AP terminacion'!$L$27</f>
        <v>0</v>
      </c>
      <c r="C45" s="12">
        <f>+'[1]AP terminacion'!$M$27</f>
        <v>0</v>
      </c>
      <c r="D45" s="12">
        <f>+'[1]AP terminacion'!$N$27</f>
        <v>0</v>
      </c>
      <c r="E45" s="12">
        <f>+'[1]AP terminacion'!$O$27</f>
        <v>0</v>
      </c>
      <c r="F45" s="12">
        <f>+'[1]AP terminacion'!$P$27</f>
        <v>0</v>
      </c>
    </row>
    <row r="46" spans="1:6" x14ac:dyDescent="0.2">
      <c r="A46" s="11" t="s">
        <v>31</v>
      </c>
      <c r="B46" s="12">
        <f>+'[1]AP terminacion'!$Q$27</f>
        <v>0</v>
      </c>
      <c r="C46" s="12">
        <f>+'[1]AP terminacion'!$R$27</f>
        <v>0</v>
      </c>
      <c r="D46" s="12">
        <f>+'[1]AP terminacion'!$S$27</f>
        <v>0</v>
      </c>
      <c r="E46" s="12">
        <f>+'[1]AP terminacion'!$T$27</f>
        <v>0</v>
      </c>
      <c r="F46" s="12">
        <f>+'[1]AP terminacion'!$U$27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elevados'!$B$27</f>
        <v>0</v>
      </c>
      <c r="C51" s="12">
        <f>+'[1]AP recursos elevados'!$C$27</f>
        <v>0</v>
      </c>
      <c r="D51" s="12">
        <f>+'[1]AP recursos elevados'!$D$27</f>
        <v>0</v>
      </c>
      <c r="E51" s="12">
        <f>+'[1]AP recursos elevados'!$E$27</f>
        <v>0</v>
      </c>
      <c r="F51" s="12">
        <f>+'[1]AP recursos elevados'!$F$27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instruccion'!$B$27</f>
        <v>0</v>
      </c>
      <c r="C59" s="12">
        <f>+'[1]TSJ fase instruccion'!$C$27</f>
        <v>0</v>
      </c>
      <c r="D59" s="12">
        <f>+'[1]TSJ fase instruccion'!$D$27</f>
        <v>0</v>
      </c>
      <c r="E59" s="12">
        <f>+'[1]TSJ fase instruccion'!$E$27</f>
        <v>0</v>
      </c>
      <c r="F59" s="12">
        <f>+'[1]TSJ fase instruccion'!$F$27</f>
        <v>0</v>
      </c>
      <c r="G59" s="12">
        <f>+'[1]TSJ fase instruccion'!$G$27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instruccion'!$H$27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instruccion'!$I$27</f>
        <v>0</v>
      </c>
    </row>
    <row r="69" spans="1:7" s="14" customFormat="1" x14ac:dyDescent="0.25">
      <c r="A69" s="25" t="s">
        <v>47</v>
      </c>
      <c r="B69" s="25">
        <f>+'[1]TSJ fase instruccion'!$J$27</f>
        <v>0</v>
      </c>
    </row>
    <row r="70" spans="1:7" s="14" customFormat="1" ht="42.75" x14ac:dyDescent="0.25">
      <c r="A70" s="25" t="s">
        <v>48</v>
      </c>
      <c r="B70" s="25">
        <f>+'[1]TSJ fase instruccion'!$K$27</f>
        <v>0</v>
      </c>
    </row>
    <row r="71" spans="1:7" x14ac:dyDescent="0.2">
      <c r="A71" s="17"/>
      <c r="B71" s="17"/>
    </row>
    <row r="73" spans="1:7" ht="42.7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enjuiciamiento'!$B$27</f>
        <v>0</v>
      </c>
      <c r="C74" s="12">
        <f>+'[1]TSJ fase enjuiciamiento'!$C$27</f>
        <v>0</v>
      </c>
      <c r="D74" s="12">
        <f>+'[1]TSJ fase enjuiciamiento'!$D$27</f>
        <v>0</v>
      </c>
      <c r="E74" s="12">
        <f>+'[1]TSJ fase enjuiciamiento'!$E$27</f>
        <v>0</v>
      </c>
      <c r="F74" s="12">
        <f>+'[1]TSJ fase enjuiciamiento'!$F$27</f>
        <v>0</v>
      </c>
      <c r="G74" s="12">
        <f>+'[1]TSJ fase enjuiciamiento'!$G$27</f>
        <v>0</v>
      </c>
    </row>
    <row r="75" spans="1:7" x14ac:dyDescent="0.2">
      <c r="A75" s="11" t="s">
        <v>13</v>
      </c>
      <c r="B75" s="12">
        <f>+'[1]TSJ fase enjuiciamiento'!$H$27</f>
        <v>0</v>
      </c>
      <c r="C75" s="12">
        <f>+'[1]TSJ fase enjuiciamiento'!$I$27</f>
        <v>0</v>
      </c>
      <c r="D75" s="12">
        <f>+'[1]TSJ fase enjuiciamiento'!$J$27</f>
        <v>0</v>
      </c>
      <c r="E75" s="12">
        <f>+'[1]TSJ fase enjuiciamiento'!$K$27</f>
        <v>0</v>
      </c>
      <c r="F75" s="12">
        <f>+'[1]TSJ fase enjuiciamiento'!$L$27</f>
        <v>0</v>
      </c>
      <c r="G75" s="12">
        <f>+'[1]TSJ fase enjuiciamiento'!$M$27</f>
        <v>0</v>
      </c>
    </row>
    <row r="76" spans="1:7" x14ac:dyDescent="0.2">
      <c r="A76" s="11" t="s">
        <v>107</v>
      </c>
      <c r="B76" s="12">
        <f>+'[1]TSJ fase enjuiciamiento'!$N$27</f>
        <v>0</v>
      </c>
      <c r="C76" s="12">
        <f>+'[1]TSJ fase enjuiciamiento'!$O$27</f>
        <v>0</v>
      </c>
      <c r="D76" s="12">
        <f>+'[1]TSJ fase enjuiciamiento'!$P$27</f>
        <v>0</v>
      </c>
      <c r="E76" s="12">
        <f>+'[1]TSJ fase enjuiciamiento'!$Q$27</f>
        <v>0</v>
      </c>
      <c r="F76" s="12">
        <f>+'[1]TSJ fase enjuiciamiento'!$R$27</f>
        <v>0</v>
      </c>
      <c r="G76" s="12">
        <f>+'[1]TSJ fase enjuiciamiento'!$S$27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terminacion'!$B$27</f>
        <v>0</v>
      </c>
      <c r="C81" s="12">
        <f>+'[1]TSJ terminacion'!$C$27</f>
        <v>0</v>
      </c>
      <c r="D81" s="12">
        <f>+'[1]TSJ terminacion'!$D$27</f>
        <v>0</v>
      </c>
      <c r="E81" s="12">
        <f>+'[1]TSJ terminacion'!$E$27</f>
        <v>0</v>
      </c>
      <c r="F81" s="12">
        <f>+'[1]TSJ terminacion'!$F$27</f>
        <v>0</v>
      </c>
    </row>
    <row r="82" spans="1:6" x14ac:dyDescent="0.2">
      <c r="A82" s="11" t="s">
        <v>13</v>
      </c>
      <c r="B82" s="12">
        <f>+'[1]TSJ terminacion'!$G$27</f>
        <v>0</v>
      </c>
      <c r="C82" s="12">
        <f>+'[1]TSJ terminacion'!$H$27</f>
        <v>0</v>
      </c>
      <c r="D82" s="12">
        <f>+'[1]TSJ terminacion'!$I$27</f>
        <v>0</v>
      </c>
      <c r="E82" s="12">
        <f>+'[1]TSJ terminacion'!$J$27</f>
        <v>0</v>
      </c>
      <c r="F82" s="12">
        <f>+'[1]TSJ terminacion'!$K$27</f>
        <v>0</v>
      </c>
    </row>
    <row r="83" spans="1:6" x14ac:dyDescent="0.2">
      <c r="A83" s="11" t="s">
        <v>107</v>
      </c>
      <c r="B83" s="12">
        <f>+'[1]TSJ terminacion'!$L$27</f>
        <v>0</v>
      </c>
      <c r="C83" s="12">
        <f>+'[1]TSJ terminacion'!$M$27</f>
        <v>0</v>
      </c>
      <c r="D83" s="12">
        <f>+'[1]TSJ terminacion'!$N$27</f>
        <v>0</v>
      </c>
      <c r="E83" s="12">
        <f>+'[1]TSJ terminacion'!$O$27</f>
        <v>0</v>
      </c>
      <c r="F83" s="12">
        <f>+'[1]TSJ terminacion'!$P$27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elevados'!$B$27</f>
        <v>0</v>
      </c>
    </row>
    <row r="90" spans="1:6" x14ac:dyDescent="0.2">
      <c r="A90" s="11" t="s">
        <v>13</v>
      </c>
      <c r="B90" s="12">
        <f>+'[1]TSJ recursos elevados'!$C$27</f>
        <v>0</v>
      </c>
    </row>
    <row r="91" spans="1:6" x14ac:dyDescent="0.2">
      <c r="A91" s="11" t="s">
        <v>107</v>
      </c>
      <c r="B91" s="12">
        <f>+'[1]TSJ recursos elevados'!$D$27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D21" sqref="D21"/>
    </sheetView>
  </sheetViews>
  <sheetFormatPr baseColWidth="10" defaultColWidth="11.42578125" defaultRowHeight="14.25" x14ac:dyDescent="0.2"/>
  <cols>
    <col min="1" max="1" width="21" style="2" customWidth="1"/>
    <col min="2" max="2" width="16.28515625" style="2" customWidth="1"/>
    <col min="3" max="3" width="15.85546875" style="2" customWidth="1"/>
    <col min="4" max="4" width="17.140625" style="2" customWidth="1"/>
    <col min="5" max="5" width="14.140625" style="2" customWidth="1"/>
    <col min="6" max="6" width="17" style="2" customWidth="1"/>
    <col min="7" max="7" width="16" style="2" customWidth="1"/>
    <col min="8" max="16384" width="11.42578125" style="2"/>
  </cols>
  <sheetData>
    <row r="1" spans="1:11" x14ac:dyDescent="0.2">
      <c r="A1" s="18" t="s">
        <v>99</v>
      </c>
    </row>
    <row r="2" spans="1:11" x14ac:dyDescent="0.2">
      <c r="A2" s="1" t="str">
        <f>+Portada!B6</f>
        <v>3T 2017</v>
      </c>
      <c r="B2" s="2" t="s">
        <v>108</v>
      </c>
    </row>
    <row r="3" spans="1:11" x14ac:dyDescent="0.2">
      <c r="A3" s="1"/>
    </row>
    <row r="4" spans="1:11" x14ac:dyDescent="0.2">
      <c r="A4" s="20"/>
      <c r="B4" s="3"/>
    </row>
    <row r="5" spans="1:11" x14ac:dyDescent="0.2">
      <c r="A5" s="20"/>
      <c r="B5" s="3"/>
    </row>
    <row r="6" spans="1:11" x14ac:dyDescent="0.2">
      <c r="A6" s="18" t="s">
        <v>52</v>
      </c>
      <c r="B6" s="3"/>
    </row>
    <row r="7" spans="1:11" x14ac:dyDescent="0.2">
      <c r="A7" s="20"/>
      <c r="B7" s="3"/>
    </row>
    <row r="8" spans="1:11" x14ac:dyDescent="0.2">
      <c r="A8" s="1" t="s">
        <v>3</v>
      </c>
      <c r="B8" s="3"/>
    </row>
    <row r="9" spans="1:11" ht="15" x14ac:dyDescent="0.25">
      <c r="B9" s="34" t="s">
        <v>2</v>
      </c>
      <c r="C9" s="44"/>
      <c r="D9" s="45"/>
      <c r="E9" s="34" t="s">
        <v>7</v>
      </c>
      <c r="F9" s="44"/>
      <c r="G9" s="45"/>
    </row>
    <row r="10" spans="1:11" ht="28.5" x14ac:dyDescent="0.2">
      <c r="B10" s="6" t="s">
        <v>4</v>
      </c>
      <c r="C10" s="6" t="s">
        <v>5</v>
      </c>
      <c r="D10" s="6" t="s">
        <v>6</v>
      </c>
      <c r="E10" s="6" t="s">
        <v>53</v>
      </c>
      <c r="F10" s="6" t="s">
        <v>5</v>
      </c>
      <c r="G10" s="6" t="s">
        <v>54</v>
      </c>
      <c r="H10" s="3"/>
      <c r="I10" s="3"/>
      <c r="J10" s="3"/>
      <c r="K10" s="3"/>
    </row>
    <row r="11" spans="1:11" x14ac:dyDescent="0.2">
      <c r="A11" s="11" t="s">
        <v>55</v>
      </c>
      <c r="B11" s="12">
        <f>+'[1]JCI  PROCESADOS'!$B$11</f>
        <v>0</v>
      </c>
      <c r="C11" s="12">
        <f>+'[1]JCI  PROCESADOS'!$C$11</f>
        <v>0</v>
      </c>
      <c r="D11" s="12">
        <f>+'[1]JCI  PROCESADOS'!$D$11</f>
        <v>0</v>
      </c>
      <c r="E11" s="12">
        <f>+'[1]JCI  PROCESADOS'!$E$11</f>
        <v>0</v>
      </c>
      <c r="F11" s="12">
        <f>+'[1]JCI  PROCESADOS'!$F$11</f>
        <v>0</v>
      </c>
      <c r="G11" s="12">
        <f>+'[1]JCI  PROCESADOS'!$G$11</f>
        <v>0</v>
      </c>
      <c r="H11" s="3"/>
      <c r="I11" s="21"/>
      <c r="J11" s="21"/>
      <c r="K11" s="21"/>
    </row>
    <row r="12" spans="1:11" x14ac:dyDescent="0.2">
      <c r="A12" s="11" t="s">
        <v>56</v>
      </c>
      <c r="B12" s="12">
        <f>+'[1]JCI  PROCESADOS'!$B$12</f>
        <v>0</v>
      </c>
      <c r="C12" s="12">
        <f>+'[1]JCI  PROCESADOS'!$C$12</f>
        <v>0</v>
      </c>
      <c r="D12" s="12">
        <f>+'[1]JCI  PROCESADOS'!$D$12</f>
        <v>0</v>
      </c>
      <c r="E12" s="12">
        <f>+'[1]JCI  PROCESADOS'!$E$12</f>
        <v>0</v>
      </c>
      <c r="F12" s="12">
        <f>+'[1]JCI  PROCESADOS'!$F$12</f>
        <v>0</v>
      </c>
      <c r="G12" s="12">
        <f>+'[1]JCI  PROCESADOS'!$G$12</f>
        <v>0</v>
      </c>
      <c r="H12" s="3"/>
      <c r="I12" s="21"/>
      <c r="J12" s="21"/>
      <c r="K12" s="21"/>
    </row>
    <row r="13" spans="1:11" x14ac:dyDescent="0.2">
      <c r="A13" s="11" t="s">
        <v>57</v>
      </c>
      <c r="B13" s="12">
        <f>+'[1]JCI  PROCESADOS'!$B$13</f>
        <v>0</v>
      </c>
      <c r="C13" s="12">
        <f>+'[1]JCI  PROCESADOS'!$C$13</f>
        <v>0</v>
      </c>
      <c r="D13" s="12">
        <f>+'[1]JCI  PROCESADOS'!$D$13</f>
        <v>0</v>
      </c>
      <c r="E13" s="12">
        <f>+'[1]JCI  PROCESADOS'!$E$13</f>
        <v>0</v>
      </c>
      <c r="F13" s="12">
        <f>+'[1]JCI  PROCESADOS'!$F$13</f>
        <v>0</v>
      </c>
      <c r="G13" s="12">
        <f>+'[1]JCI  PROCESADOS'!$G$13</f>
        <v>0</v>
      </c>
      <c r="H13" s="3"/>
      <c r="I13" s="21"/>
      <c r="J13" s="21"/>
      <c r="K13" s="21"/>
    </row>
    <row r="14" spans="1:11" x14ac:dyDescent="0.2">
      <c r="A14" s="11" t="s">
        <v>58</v>
      </c>
      <c r="B14" s="12">
        <f>+'[1]JCI  PROCESADOS'!$B$14</f>
        <v>0</v>
      </c>
      <c r="C14" s="12">
        <f>+'[1]JCI  PROCESADOS'!$C$14</f>
        <v>0</v>
      </c>
      <c r="D14" s="12">
        <f>+'[1]JCI  PROCESADOS'!$D$14</f>
        <v>0</v>
      </c>
      <c r="E14" s="12">
        <f>+'[1]JCI  PROCESADOS'!$E$14</f>
        <v>0</v>
      </c>
      <c r="F14" s="12">
        <f>+'[1]JCI  PROCESADOS'!$F$14</f>
        <v>0</v>
      </c>
      <c r="G14" s="12">
        <f>+'[1]JCI  PROCESADOS'!$G$14</f>
        <v>0</v>
      </c>
      <c r="H14" s="3"/>
      <c r="I14" s="21"/>
      <c r="J14" s="21"/>
      <c r="K14" s="21"/>
    </row>
    <row r="15" spans="1:11" x14ac:dyDescent="0.2">
      <c r="A15" s="11" t="s">
        <v>59</v>
      </c>
      <c r="B15" s="12">
        <f>+'[1]JCI  PROCESADOS'!$B$15</f>
        <v>0</v>
      </c>
      <c r="C15" s="12">
        <f>+'[1]JCI  PROCESADOS'!$C$15</f>
        <v>0</v>
      </c>
      <c r="D15" s="12">
        <f>+'[1]JCI  PROCESADOS'!$D$15</f>
        <v>0</v>
      </c>
      <c r="E15" s="12">
        <f>+'[1]JCI  PROCESADOS'!$E$15</f>
        <v>0</v>
      </c>
      <c r="F15" s="12">
        <f>+'[1]JCI  PROCESADOS'!$F$15</f>
        <v>0</v>
      </c>
      <c r="G15" s="12">
        <f>+'[1]JCI  PROCESADOS'!$G$15</f>
        <v>0</v>
      </c>
      <c r="H15" s="3"/>
      <c r="I15" s="21"/>
      <c r="J15" s="21"/>
      <c r="K15" s="21"/>
    </row>
    <row r="16" spans="1:11" x14ac:dyDescent="0.2">
      <c r="A16" s="11" t="s">
        <v>60</v>
      </c>
      <c r="B16" s="12">
        <f>+'[1]JCI  PROCESADOS'!$B$16</f>
        <v>0</v>
      </c>
      <c r="C16" s="12">
        <f>+'[1]JCI  PROCESADOS'!$C$16</f>
        <v>0</v>
      </c>
      <c r="D16" s="12">
        <f>+'[1]JCI  PROCESADOS'!$D$16</f>
        <v>0</v>
      </c>
      <c r="E16" s="12">
        <f>+'[1]JCI  PROCESADOS'!$E$16</f>
        <v>0</v>
      </c>
      <c r="F16" s="12">
        <f>+'[1]JCI  PROCESADOS'!$F$16</f>
        <v>0</v>
      </c>
      <c r="G16" s="12">
        <f>+'[1]JCI  PROCESADOS'!$G$16</f>
        <v>0</v>
      </c>
      <c r="H16" s="3"/>
      <c r="I16" s="21"/>
      <c r="J16" s="21"/>
      <c r="K16" s="21"/>
    </row>
    <row r="17" spans="1:11" x14ac:dyDescent="0.2">
      <c r="A17" s="11" t="s">
        <v>61</v>
      </c>
      <c r="B17" s="30">
        <f>+'[1]JCI  PROCESADOS'!$B$17</f>
        <v>0</v>
      </c>
      <c r="C17" s="30">
        <f>+'[1]JCI  PROCESADOS'!$C$17</f>
        <v>0</v>
      </c>
      <c r="D17" s="30">
        <f>+'[1]JCI  PROCESADOS'!$D$17</f>
        <v>0</v>
      </c>
      <c r="E17" s="30">
        <f>+'[1]JCI  PROCESADOS'!$E$17</f>
        <v>0</v>
      </c>
      <c r="F17" s="30">
        <f>+'[1]JCI  PROCESADOS'!$F$17</f>
        <v>0</v>
      </c>
      <c r="G17" s="30">
        <f>+'[1]JCI  PROCESADOS'!$G$17</f>
        <v>0</v>
      </c>
      <c r="H17" s="3"/>
      <c r="I17" s="21"/>
      <c r="J17" s="21"/>
      <c r="K17" s="21"/>
    </row>
    <row r="20" spans="1:11" ht="15" customHeight="1" x14ac:dyDescent="0.2">
      <c r="B20" s="41" t="s">
        <v>103</v>
      </c>
      <c r="C20" s="42"/>
      <c r="D20" s="42"/>
      <c r="E20" s="42"/>
      <c r="F20" s="48" t="s">
        <v>104</v>
      </c>
    </row>
    <row r="21" spans="1:11" ht="14.25" customHeight="1" x14ac:dyDescent="0.2">
      <c r="B21" s="40" t="s">
        <v>62</v>
      </c>
      <c r="C21" s="46"/>
      <c r="D21" s="47"/>
      <c r="E21" s="32" t="s">
        <v>13</v>
      </c>
      <c r="F21" s="49"/>
    </row>
    <row r="22" spans="1:11" ht="102.75" customHeight="1" x14ac:dyDescent="0.2">
      <c r="B22" s="31" t="s">
        <v>105</v>
      </c>
      <c r="C22" s="31" t="s">
        <v>106</v>
      </c>
      <c r="D22" s="31" t="s">
        <v>11</v>
      </c>
      <c r="E22" s="31" t="s">
        <v>106</v>
      </c>
      <c r="F22" s="50"/>
    </row>
    <row r="23" spans="1:11" x14ac:dyDescent="0.2">
      <c r="A23" s="11" t="s">
        <v>55</v>
      </c>
      <c r="B23" s="12">
        <f>+'[1]JCI ELEVADOS'!$B$10</f>
        <v>0</v>
      </c>
      <c r="C23" s="12">
        <f>+'[1]JCI ELEVADOS'!$C$10</f>
        <v>0</v>
      </c>
      <c r="D23" s="12">
        <f>+'[1]JCI ELEVADOS'!$D$10</f>
        <v>0</v>
      </c>
      <c r="E23" s="12">
        <f>+'[1]JCI ELEVADOS'!$E$10</f>
        <v>0</v>
      </c>
      <c r="F23" s="12">
        <f>+'[1]JCI ELEVADOS'!$F$10</f>
        <v>0</v>
      </c>
    </row>
    <row r="24" spans="1:11" x14ac:dyDescent="0.2">
      <c r="A24" s="11" t="s">
        <v>56</v>
      </c>
      <c r="B24" s="12">
        <f>+'[1]JCI ELEVADOS'!$B$11</f>
        <v>0</v>
      </c>
      <c r="C24" s="12">
        <f>+'[1]JCI ELEVADOS'!$C$11</f>
        <v>0</v>
      </c>
      <c r="D24" s="12">
        <f>+'[1]JCI ELEVADOS'!$D$11</f>
        <v>0</v>
      </c>
      <c r="E24" s="12">
        <f>+'[1]JCI ELEVADOS'!$E$11</f>
        <v>0</v>
      </c>
      <c r="F24" s="12">
        <f>+'[1]JCI ELEVADOS'!$F$11</f>
        <v>0</v>
      </c>
    </row>
    <row r="25" spans="1:11" x14ac:dyDescent="0.2">
      <c r="A25" s="11" t="s">
        <v>57</v>
      </c>
      <c r="B25" s="12">
        <f>+'[1]JCI ELEVADOS'!$B$12</f>
        <v>0</v>
      </c>
      <c r="C25" s="12">
        <f>+'[1]JCI ELEVADOS'!$C$12</f>
        <v>0</v>
      </c>
      <c r="D25" s="12">
        <f>+'[1]JCI ELEVADOS'!$D$12</f>
        <v>0</v>
      </c>
      <c r="E25" s="12">
        <f>+'[1]JCI ELEVADOS'!$E$12</f>
        <v>0</v>
      </c>
      <c r="F25" s="12">
        <f>+'[1]JCI ELEVADOS'!$F$12</f>
        <v>0</v>
      </c>
    </row>
    <row r="26" spans="1:11" x14ac:dyDescent="0.2">
      <c r="A26" s="11" t="s">
        <v>58</v>
      </c>
      <c r="B26" s="12">
        <f>+'[1]JCI ELEVADOS'!$B$13</f>
        <v>0</v>
      </c>
      <c r="C26" s="12">
        <f>+'[1]JCI ELEVADOS'!$C$13</f>
        <v>0</v>
      </c>
      <c r="D26" s="12">
        <f>+'[1]JCI ELEVADOS'!$D$13</f>
        <v>0</v>
      </c>
      <c r="E26" s="12">
        <f>+'[1]JCI ELEVADOS'!$E$13</f>
        <v>0</v>
      </c>
      <c r="F26" s="12">
        <f>+'[1]JCI ELEVADOS'!$F$13</f>
        <v>0</v>
      </c>
    </row>
    <row r="27" spans="1:11" x14ac:dyDescent="0.2">
      <c r="A27" s="11" t="s">
        <v>59</v>
      </c>
      <c r="B27" s="12">
        <f>+'[1]JCI ELEVADOS'!$B$14</f>
        <v>0</v>
      </c>
      <c r="C27" s="12">
        <f>+'[1]JCI ELEVADOS'!$C$14</f>
        <v>0</v>
      </c>
      <c r="D27" s="12">
        <f>+'[1]JCI ELEVADOS'!$D$14</f>
        <v>0</v>
      </c>
      <c r="E27" s="12">
        <f>+'[1]JCI ELEVADOS'!$E$14</f>
        <v>0</v>
      </c>
      <c r="F27" s="12">
        <f>+'[1]JCI ELEVADOS'!$F$14</f>
        <v>0</v>
      </c>
    </row>
    <row r="28" spans="1:11" x14ac:dyDescent="0.2">
      <c r="A28" s="11" t="s">
        <v>60</v>
      </c>
      <c r="B28" s="12">
        <f>+'[1]JCI ELEVADOS'!$C$15</f>
        <v>0</v>
      </c>
      <c r="C28" s="12">
        <f>+'[1]JCI ELEVADOS'!$C$15</f>
        <v>0</v>
      </c>
      <c r="D28" s="12">
        <f>+'[1]JCI ELEVADOS'!$D$15</f>
        <v>2</v>
      </c>
      <c r="E28" s="12">
        <f>+'[1]JCI ELEVADOS'!$E$15</f>
        <v>2</v>
      </c>
      <c r="F28" s="12">
        <f>+'[1]JCI ELEVADOS'!$F$15</f>
        <v>0</v>
      </c>
    </row>
    <row r="29" spans="1:11" x14ac:dyDescent="0.2">
      <c r="A29" s="11" t="s">
        <v>61</v>
      </c>
      <c r="B29" s="30">
        <f>+'[1]JCI ELEVADOS'!$B$16</f>
        <v>0</v>
      </c>
      <c r="C29" s="30">
        <f>+'[1]JCI ELEVADOS'!$C$16</f>
        <v>0</v>
      </c>
      <c r="D29" s="30">
        <f>+'[1]JCI ELEVADOS'!$D$16</f>
        <v>2</v>
      </c>
      <c r="E29" s="30">
        <f>+'[1]JCI ELEVADOS'!$E$16</f>
        <v>2</v>
      </c>
      <c r="F29" s="30">
        <f>+'[1]JCI ELEVADOS'!$F$16</f>
        <v>0</v>
      </c>
    </row>
    <row r="33" spans="1:6" x14ac:dyDescent="0.2">
      <c r="A33" s="18" t="s">
        <v>63</v>
      </c>
    </row>
    <row r="35" spans="1:6" ht="28.5" x14ac:dyDescent="0.2">
      <c r="B35" s="6" t="s">
        <v>29</v>
      </c>
      <c r="C35" s="6" t="s">
        <v>16</v>
      </c>
      <c r="D35" s="6" t="s">
        <v>17</v>
      </c>
      <c r="E35" s="6" t="s">
        <v>18</v>
      </c>
      <c r="F35" s="6" t="s">
        <v>19</v>
      </c>
    </row>
    <row r="36" spans="1:6" x14ac:dyDescent="0.2">
      <c r="A36" s="11" t="s">
        <v>12</v>
      </c>
      <c r="B36" s="12">
        <f>+'[1]JC Penal'!$B$7</f>
        <v>0</v>
      </c>
      <c r="C36" s="12">
        <f>+'[1]JC Penal'!$C$7</f>
        <v>0</v>
      </c>
      <c r="D36" s="12">
        <f>+'[1]JC Penal'!$D$7</f>
        <v>0</v>
      </c>
      <c r="E36" s="12">
        <f>+'[1]JC Penal'!$E$7</f>
        <v>0</v>
      </c>
      <c r="F36" s="12">
        <f>+'[1]JC Penal'!$F$7</f>
        <v>0</v>
      </c>
    </row>
    <row r="39" spans="1:6" x14ac:dyDescent="0.2">
      <c r="A39" s="1" t="s">
        <v>64</v>
      </c>
    </row>
    <row r="41" spans="1:6" ht="42.75" x14ac:dyDescent="0.2">
      <c r="A41" s="15" t="s">
        <v>65</v>
      </c>
      <c r="B41" s="12">
        <f>+'[1]JCP terminacion'!$B$11</f>
        <v>0</v>
      </c>
    </row>
    <row r="42" spans="1:6" ht="42.75" x14ac:dyDescent="0.2">
      <c r="A42" s="15" t="s">
        <v>21</v>
      </c>
      <c r="B42" s="12">
        <f>+'[1]JCP terminacion'!$B$12</f>
        <v>0</v>
      </c>
    </row>
    <row r="43" spans="1:6" ht="42.75" x14ac:dyDescent="0.2">
      <c r="A43" s="15" t="s">
        <v>66</v>
      </c>
      <c r="B43" s="12">
        <f>+'[1]JCP terminacion'!$B$13</f>
        <v>0</v>
      </c>
    </row>
    <row r="44" spans="1:6" ht="28.5" x14ac:dyDescent="0.2">
      <c r="A44" s="15" t="s">
        <v>23</v>
      </c>
      <c r="B44" s="12">
        <f>+'[1]JCP terminacion'!$B$14</f>
        <v>0</v>
      </c>
    </row>
    <row r="45" spans="1:6" x14ac:dyDescent="0.2">
      <c r="A45" s="15" t="s">
        <v>67</v>
      </c>
      <c r="B45" s="12">
        <f>+'[1]JCP terminacion'!$B$15</f>
        <v>0</v>
      </c>
    </row>
    <row r="48" spans="1:6" ht="57" x14ac:dyDescent="0.2">
      <c r="A48" s="15" t="s">
        <v>68</v>
      </c>
      <c r="B48" s="12">
        <f>+'[1]JCP terminacion'!$B$18</f>
        <v>0</v>
      </c>
    </row>
    <row r="52" spans="1:7" x14ac:dyDescent="0.2">
      <c r="A52" s="18" t="s">
        <v>69</v>
      </c>
    </row>
    <row r="54" spans="1:7" ht="28.5" x14ac:dyDescent="0.2">
      <c r="B54" s="6" t="s">
        <v>29</v>
      </c>
      <c r="C54" s="6" t="s">
        <v>16</v>
      </c>
      <c r="D54" s="6" t="s">
        <v>17</v>
      </c>
      <c r="E54" s="6" t="s">
        <v>49</v>
      </c>
      <c r="F54" s="6" t="s">
        <v>18</v>
      </c>
      <c r="G54" s="6" t="s">
        <v>19</v>
      </c>
    </row>
    <row r="55" spans="1:7" x14ac:dyDescent="0.2">
      <c r="A55" s="11" t="s">
        <v>12</v>
      </c>
      <c r="B55" s="12">
        <f>+'[1]AN Sala proced.'!$B$8</f>
        <v>11</v>
      </c>
      <c r="C55" s="12">
        <f>+'[1]AN Sala proced.'!$C$8</f>
        <v>1</v>
      </c>
      <c r="D55" s="12">
        <f>+'[1]AN Sala proced.'!$D$8</f>
        <v>0</v>
      </c>
      <c r="E55" s="12">
        <f>+'[1]AN Sala proced.'!$E$8</f>
        <v>0</v>
      </c>
      <c r="F55" s="12">
        <f>+'[1]AN Sala proced.'!$F$8</f>
        <v>0</v>
      </c>
      <c r="G55" s="12">
        <f>+'[1]AN Sala proced.'!$G$8</f>
        <v>12</v>
      </c>
    </row>
    <row r="56" spans="1:7" x14ac:dyDescent="0.2">
      <c r="A56" s="11" t="s">
        <v>13</v>
      </c>
      <c r="B56" s="12">
        <f>+'[1]AN Sala proced.'!$B$9</f>
        <v>0</v>
      </c>
      <c r="C56" s="12">
        <f>+'[1]AN Sala proced.'!$C$9</f>
        <v>0</v>
      </c>
      <c r="D56" s="12">
        <f>+'[1]AN Sala proced.'!$D$9</f>
        <v>0</v>
      </c>
      <c r="E56" s="12">
        <f>+'[1]AN Sala proced.'!$E$9</f>
        <v>0</v>
      </c>
      <c r="F56" s="12">
        <f>+'[1]AN Sala proced.'!$F$9</f>
        <v>0</v>
      </c>
      <c r="G56" s="12">
        <f>+'[1]AN Sala proced.'!$G$9</f>
        <v>0</v>
      </c>
    </row>
    <row r="57" spans="1:7" x14ac:dyDescent="0.2">
      <c r="A57" s="11" t="s">
        <v>70</v>
      </c>
      <c r="B57" s="12">
        <f>+'[1]AN Sala proced.'!$B$10</f>
        <v>11</v>
      </c>
      <c r="C57" s="12">
        <f>+'[1]AN Sala proced.'!$C$10</f>
        <v>1</v>
      </c>
      <c r="D57" s="12">
        <f>+'[1]AN Sala proced.'!$D$10</f>
        <v>0</v>
      </c>
      <c r="E57" s="12">
        <f>+'[1]AN Sala proced.'!$E$10</f>
        <v>0</v>
      </c>
      <c r="F57" s="12">
        <f>+'[1]AN Sala proced.'!$F$10</f>
        <v>0</v>
      </c>
      <c r="G57" s="12">
        <f>+'[1]AN Sala proced.'!$G$10</f>
        <v>12</v>
      </c>
    </row>
    <row r="60" spans="1:7" x14ac:dyDescent="0.2">
      <c r="A60" s="19"/>
      <c r="B60" s="1" t="s">
        <v>71</v>
      </c>
    </row>
    <row r="61" spans="1:7" x14ac:dyDescent="0.2">
      <c r="A61" s="19"/>
    </row>
    <row r="62" spans="1:7" ht="57" x14ac:dyDescent="0.2">
      <c r="B62" s="4" t="s">
        <v>33</v>
      </c>
      <c r="C62" s="4" t="s">
        <v>21</v>
      </c>
      <c r="D62" s="4" t="s">
        <v>22</v>
      </c>
      <c r="E62" s="4" t="s">
        <v>34</v>
      </c>
      <c r="F62" s="4" t="s">
        <v>35</v>
      </c>
    </row>
    <row r="63" spans="1:7" x14ac:dyDescent="0.2">
      <c r="A63" s="11" t="s">
        <v>12</v>
      </c>
      <c r="B63" s="12">
        <f>+'[1]AN Sala terminacion'!$B$10</f>
        <v>0</v>
      </c>
      <c r="C63" s="12">
        <f>+'[1]AN Sala terminacion'!$C$10</f>
        <v>0</v>
      </c>
      <c r="D63" s="12">
        <f>+'[1]AN Sala terminacion'!$D$10</f>
        <v>0</v>
      </c>
      <c r="E63" s="12">
        <f>+'[1]AN Sala terminacion'!$E$10</f>
        <v>0</v>
      </c>
      <c r="F63" s="12">
        <f>+'[1]AN Sala terminacion'!$F$10</f>
        <v>0</v>
      </c>
    </row>
    <row r="64" spans="1:7" x14ac:dyDescent="0.2">
      <c r="A64" s="11" t="s">
        <v>13</v>
      </c>
      <c r="B64" s="12">
        <f>+'[1]AN Sala terminacion'!$B$11</f>
        <v>0</v>
      </c>
      <c r="C64" s="12">
        <f>+'[1]AN Sala terminacion'!$C$11</f>
        <v>0</v>
      </c>
      <c r="D64" s="12">
        <f>+'[1]AN Sala terminacion'!$D$11</f>
        <v>0</v>
      </c>
      <c r="E64" s="12">
        <f>+'[1]AN Sala terminacion'!$E$11</f>
        <v>0</v>
      </c>
      <c r="F64" s="12">
        <f>+'[1]AN Sala terminacion'!$F$11</f>
        <v>0</v>
      </c>
    </row>
    <row r="65" spans="1:6" x14ac:dyDescent="0.2">
      <c r="A65" s="11" t="s">
        <v>72</v>
      </c>
      <c r="B65" s="12">
        <f>+'[1]AN Sala terminacion'!$B$12</f>
        <v>0</v>
      </c>
      <c r="C65" s="12">
        <f>+'[1]AN Sala terminacion'!$C$12</f>
        <v>0</v>
      </c>
      <c r="D65" s="12">
        <f>+'[1]AN Sala terminacion'!$D$12</f>
        <v>0</v>
      </c>
      <c r="E65" s="12">
        <f>+'[1]AN Sala terminacion'!$E$12</f>
        <v>0</v>
      </c>
      <c r="F65" s="12">
        <f>+'[1]AN Sala terminacion'!$F$12</f>
        <v>0</v>
      </c>
    </row>
    <row r="67" spans="1:6" x14ac:dyDescent="0.2">
      <c r="A67" s="18" t="s">
        <v>73</v>
      </c>
      <c r="B67" s="3"/>
    </row>
    <row r="68" spans="1:6" x14ac:dyDescent="0.2">
      <c r="A68" s="21"/>
      <c r="B68" s="21"/>
    </row>
    <row r="69" spans="1:6" x14ac:dyDescent="0.2">
      <c r="A69" s="11" t="s">
        <v>12</v>
      </c>
      <c r="B69" s="12">
        <f>+'[1]AN Sala terminacion'!$B$16</f>
        <v>0</v>
      </c>
    </row>
    <row r="70" spans="1:6" x14ac:dyDescent="0.2">
      <c r="A70" s="11" t="s">
        <v>13</v>
      </c>
      <c r="B70" s="12">
        <f>+'[1]AN Sala terminacion'!$B$17</f>
        <v>0</v>
      </c>
    </row>
    <row r="71" spans="1:6" x14ac:dyDescent="0.2">
      <c r="A71" s="3"/>
      <c r="B71" s="3"/>
    </row>
    <row r="73" spans="1:6" x14ac:dyDescent="0.2">
      <c r="A73" s="18" t="s">
        <v>101</v>
      </c>
    </row>
    <row r="74" spans="1:6" x14ac:dyDescent="0.2">
      <c r="A74" s="18" t="s">
        <v>3</v>
      </c>
    </row>
    <row r="75" spans="1:6" x14ac:dyDescent="0.2">
      <c r="B75" s="6" t="s">
        <v>2</v>
      </c>
      <c r="C75" s="6" t="s">
        <v>7</v>
      </c>
    </row>
    <row r="76" spans="1:6" x14ac:dyDescent="0.2">
      <c r="A76" s="11" t="s">
        <v>100</v>
      </c>
      <c r="B76" s="12">
        <f>+'[1]TS  instruccion'!$B$11</f>
        <v>0</v>
      </c>
      <c r="C76" s="12">
        <f>+'[1]TS  instruccion'!$B$14</f>
        <v>0</v>
      </c>
    </row>
    <row r="77" spans="1:6" x14ac:dyDescent="0.2">
      <c r="A77" s="11" t="s">
        <v>5</v>
      </c>
      <c r="B77" s="12">
        <f>+'[1]TS  instruccion'!$B$12</f>
        <v>0</v>
      </c>
      <c r="C77" s="12">
        <f>+'[1]TS  instruccion'!$B$15</f>
        <v>0</v>
      </c>
    </row>
    <row r="78" spans="1:6" x14ac:dyDescent="0.2">
      <c r="A78" s="11" t="s">
        <v>74</v>
      </c>
      <c r="B78" s="12">
        <f>+'[1]TS  instruccion'!$B$13</f>
        <v>0</v>
      </c>
      <c r="C78" s="12">
        <f>+'[1]TS  instruccion'!$B$16</f>
        <v>0</v>
      </c>
    </row>
    <row r="80" spans="1:6" ht="57" x14ac:dyDescent="0.2">
      <c r="A80" s="15" t="s">
        <v>75</v>
      </c>
      <c r="B80" s="12">
        <f>+'[1]TS  instruccion'!$B$18</f>
        <v>0</v>
      </c>
    </row>
    <row r="83" spans="1:6" x14ac:dyDescent="0.2">
      <c r="A83" s="1" t="s">
        <v>76</v>
      </c>
    </row>
    <row r="86" spans="1:6" x14ac:dyDescent="0.2">
      <c r="A86" s="22" t="s">
        <v>77</v>
      </c>
      <c r="B86" s="23"/>
      <c r="C86" s="24"/>
      <c r="D86" s="24"/>
      <c r="E86" s="24"/>
      <c r="F86" s="24"/>
    </row>
    <row r="87" spans="1:6" x14ac:dyDescent="0.2">
      <c r="A87" s="3"/>
      <c r="B87" s="3"/>
    </row>
    <row r="88" spans="1:6" ht="28.5" x14ac:dyDescent="0.2">
      <c r="B88" s="6" t="s">
        <v>29</v>
      </c>
      <c r="C88" s="6" t="s">
        <v>16</v>
      </c>
      <c r="D88" s="6" t="s">
        <v>17</v>
      </c>
      <c r="E88" s="6" t="s">
        <v>18</v>
      </c>
      <c r="F88" s="6" t="s">
        <v>19</v>
      </c>
    </row>
    <row r="89" spans="1:6" x14ac:dyDescent="0.2">
      <c r="A89" s="11" t="s">
        <v>12</v>
      </c>
      <c r="B89" s="12">
        <f>+'[1]TS enjuiciamiento'!$B$13</f>
        <v>0</v>
      </c>
      <c r="C89" s="12">
        <f>+'[1]TS enjuiciamiento'!$C$13</f>
        <v>0</v>
      </c>
      <c r="D89" s="12">
        <f>+'[1]TS enjuiciamiento'!$D$13</f>
        <v>0</v>
      </c>
      <c r="E89" s="12">
        <f>+'[1]TS enjuiciamiento'!$E$13</f>
        <v>0</v>
      </c>
      <c r="F89" s="12">
        <f>+'[1]TS enjuiciamiento'!$F$13</f>
        <v>0</v>
      </c>
    </row>
    <row r="90" spans="1:6" x14ac:dyDescent="0.2">
      <c r="A90" s="11" t="s">
        <v>13</v>
      </c>
      <c r="B90" s="12">
        <f>+'[1]TS enjuiciamiento'!$B$14</f>
        <v>0</v>
      </c>
      <c r="C90" s="12">
        <f>+'[1]TS enjuiciamiento'!$C$14</f>
        <v>0</v>
      </c>
      <c r="D90" s="12">
        <f>+'[1]TS enjuiciamiento'!$D$14</f>
        <v>0</v>
      </c>
      <c r="E90" s="12">
        <f>+'[1]TS enjuiciamiento'!$E$14</f>
        <v>0</v>
      </c>
      <c r="F90" s="12">
        <f>+'[1]TS enjuiciamiento'!$F$14</f>
        <v>0</v>
      </c>
    </row>
    <row r="91" spans="1:6" x14ac:dyDescent="0.2">
      <c r="A91" s="11" t="s">
        <v>72</v>
      </c>
      <c r="B91" s="12">
        <f>+'[1]TS enjuiciamiento'!$B$15</f>
        <v>0</v>
      </c>
      <c r="C91" s="12">
        <f>+'[1]TS enjuiciamiento'!$C$15</f>
        <v>0</v>
      </c>
      <c r="D91" s="12">
        <f>+'[1]TS enjuiciamiento'!$D$15</f>
        <v>0</v>
      </c>
      <c r="E91" s="12">
        <f>+'[1]TS enjuiciamiento'!$E$15</f>
        <v>0</v>
      </c>
      <c r="F91" s="12">
        <f>+'[1]TS enjuiciamiento'!$F$15</f>
        <v>0</v>
      </c>
    </row>
    <row r="94" spans="1:6" x14ac:dyDescent="0.2">
      <c r="A94" s="1" t="s">
        <v>71</v>
      </c>
    </row>
    <row r="95" spans="1:6" x14ac:dyDescent="0.2">
      <c r="A95" s="19"/>
    </row>
    <row r="96" spans="1:6" ht="57" x14ac:dyDescent="0.2">
      <c r="B96" s="4" t="s">
        <v>33</v>
      </c>
      <c r="C96" s="4" t="s">
        <v>21</v>
      </c>
      <c r="D96" s="4" t="s">
        <v>22</v>
      </c>
      <c r="E96" s="4" t="s">
        <v>34</v>
      </c>
      <c r="F96" s="4" t="s">
        <v>35</v>
      </c>
    </row>
    <row r="97" spans="1:6" x14ac:dyDescent="0.2">
      <c r="A97" s="11" t="s">
        <v>12</v>
      </c>
      <c r="B97" s="12">
        <f>+'[1]TS enjuiciamiento'!$B$21</f>
        <v>0</v>
      </c>
      <c r="C97" s="12">
        <f>+'[1]TS enjuiciamiento'!$C$21</f>
        <v>0</v>
      </c>
      <c r="D97" s="12">
        <f>+'[1]TS enjuiciamiento'!$D$21</f>
        <v>0</v>
      </c>
      <c r="E97" s="12">
        <f>+'[1]TS enjuiciamiento'!$E$21</f>
        <v>0</v>
      </c>
      <c r="F97" s="12">
        <f>+'[1]TS enjuiciamiento'!$F$21</f>
        <v>0</v>
      </c>
    </row>
    <row r="98" spans="1:6" x14ac:dyDescent="0.2">
      <c r="A98" s="11" t="s">
        <v>13</v>
      </c>
      <c r="B98" s="12">
        <f>+'[1]TS enjuiciamiento'!$B$22</f>
        <v>0</v>
      </c>
      <c r="C98" s="12">
        <f>+'[1]TS enjuiciamiento'!$C$22</f>
        <v>0</v>
      </c>
      <c r="D98" s="12">
        <f>+'[1]TS enjuiciamiento'!$D$22</f>
        <v>0</v>
      </c>
      <c r="E98" s="12">
        <f>+'[1]TS enjuiciamiento'!$E$22</f>
        <v>0</v>
      </c>
      <c r="F98" s="12">
        <f>+'[1]TS enjuiciamiento'!$F$22</f>
        <v>0</v>
      </c>
    </row>
    <row r="99" spans="1:6" x14ac:dyDescent="0.2">
      <c r="A99" s="11" t="s">
        <v>72</v>
      </c>
      <c r="B99" s="12">
        <f>+'[1]TS enjuiciamiento'!$B$23</f>
        <v>0</v>
      </c>
      <c r="C99" s="12">
        <f>+'[1]TS enjuiciamiento'!$C$23</f>
        <v>0</v>
      </c>
      <c r="D99" s="12">
        <f>+'[1]TS enjuiciamiento'!$D$23</f>
        <v>0</v>
      </c>
      <c r="E99" s="12">
        <f>+'[1]TS enjuiciamiento'!$E$23</f>
        <v>0</v>
      </c>
      <c r="F99" s="12">
        <f>+'[1]TS enjuiciamiento'!$F$23</f>
        <v>0</v>
      </c>
    </row>
  </sheetData>
  <mergeCells count="5">
    <mergeCell ref="B9:D9"/>
    <mergeCell ref="E9:G9"/>
    <mergeCell ref="B21:D21"/>
    <mergeCell ref="B20:E20"/>
    <mergeCell ref="F20:F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D21" sqref="D21"/>
    </sheetView>
  </sheetViews>
  <sheetFormatPr baseColWidth="10" defaultColWidth="11.42578125" defaultRowHeight="14.25" x14ac:dyDescent="0.2"/>
  <cols>
    <col min="1" max="1" width="24" style="2" customWidth="1"/>
    <col min="2" max="2" width="21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0</v>
      </c>
    </row>
    <row r="2" spans="1:5" x14ac:dyDescent="0.2">
      <c r="A2" s="1" t="str">
        <f>+Portada!B6</f>
        <v>3T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ACUSADOS'!$B$11</f>
        <v>1</v>
      </c>
      <c r="C8" s="5">
        <f>+'[1]JI ACUSADOS'!$C$11</f>
        <v>0</v>
      </c>
      <c r="D8" s="5">
        <f>+'[1]JI ACUSADOS'!$D$11</f>
        <v>0</v>
      </c>
    </row>
    <row r="9" spans="1:5" x14ac:dyDescent="0.2">
      <c r="A9" s="5" t="s">
        <v>7</v>
      </c>
      <c r="B9" s="5">
        <f>+'[1]JI ACUSADOS'!$E$11</f>
        <v>0</v>
      </c>
      <c r="C9" s="5">
        <f>+'[1]JI ACUSADOS'!$F$11</f>
        <v>0</v>
      </c>
      <c r="D9" s="5">
        <f>+'[1]JI ACUSADOS'!$G$11</f>
        <v>0</v>
      </c>
    </row>
    <row r="12" spans="1:5" ht="42.75" x14ac:dyDescent="0.2">
      <c r="B12" s="6" t="s">
        <v>8</v>
      </c>
      <c r="C12" s="6" t="s">
        <v>9</v>
      </c>
      <c r="D12" s="6" t="s">
        <v>10</v>
      </c>
      <c r="E12" s="6" t="s">
        <v>11</v>
      </c>
    </row>
    <row r="13" spans="1:5" x14ac:dyDescent="0.2">
      <c r="A13" s="5" t="s">
        <v>12</v>
      </c>
      <c r="B13" s="5">
        <f>+'[1]JI Elevados'!$B$11</f>
        <v>1</v>
      </c>
      <c r="C13" s="5">
        <f>+'[1]JI Elevados'!$C$11</f>
        <v>0</v>
      </c>
      <c r="D13" s="5">
        <f>+'[1]JI Elevados'!$D$11</f>
        <v>4</v>
      </c>
      <c r="E13" s="5">
        <f>+'[1]JI Elevados'!$E$11</f>
        <v>4</v>
      </c>
    </row>
    <row r="14" spans="1:5" x14ac:dyDescent="0.2">
      <c r="A14" s="5" t="s">
        <v>13</v>
      </c>
      <c r="B14" s="7"/>
      <c r="C14" s="8"/>
      <c r="D14" s="5">
        <f>+'[1]JI Elevados'!$F$11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Elevados'!$G$11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6" t="s">
        <v>16</v>
      </c>
      <c r="C20" s="6" t="s">
        <v>17</v>
      </c>
      <c r="D20" s="6" t="s">
        <v>18</v>
      </c>
      <c r="E20" s="6" t="s">
        <v>19</v>
      </c>
    </row>
    <row r="21" spans="1:6" x14ac:dyDescent="0.2">
      <c r="A21" s="11" t="s">
        <v>12</v>
      </c>
      <c r="B21" s="12">
        <f>+'[1] J Penal PA'!$C$11</f>
        <v>3</v>
      </c>
      <c r="C21" s="12">
        <f>+'[1] J Penal PA'!$D$11</f>
        <v>0</v>
      </c>
      <c r="D21" s="12">
        <f>+'[1] J Penal PA'!$E$11</f>
        <v>5</v>
      </c>
      <c r="E21" s="13">
        <f>+'[1] J Penal PA'!$F$11</f>
        <v>12</v>
      </c>
    </row>
    <row r="24" spans="1:6" s="14" customFormat="1" ht="57" x14ac:dyDescent="0.25">
      <c r="B24" s="6" t="s">
        <v>20</v>
      </c>
      <c r="C24" s="6" t="s">
        <v>21</v>
      </c>
      <c r="D24" s="6" t="s">
        <v>22</v>
      </c>
      <c r="E24" s="6" t="s">
        <v>23</v>
      </c>
      <c r="F24" s="6" t="s">
        <v>24</v>
      </c>
    </row>
    <row r="25" spans="1:6" x14ac:dyDescent="0.2">
      <c r="A25" s="11" t="s">
        <v>25</v>
      </c>
      <c r="B25" s="12">
        <f>+'[1]J Penal terminacion'!$B$11</f>
        <v>2</v>
      </c>
      <c r="C25" s="12">
        <f>+'[1]J Penal terminacion'!$C$11</f>
        <v>3</v>
      </c>
      <c r="D25" s="12">
        <f>+'[1]J Penal terminacion'!$D$11</f>
        <v>0</v>
      </c>
      <c r="E25" s="12">
        <f>+'[1]J Penal terminacion'!$E$11</f>
        <v>0</v>
      </c>
      <c r="F25" s="12">
        <f>+'[1]J Penal terminacion'!$F$11</f>
        <v>0</v>
      </c>
    </row>
    <row r="28" spans="1:6" ht="57" x14ac:dyDescent="0.2">
      <c r="A28" s="6" t="s">
        <v>26</v>
      </c>
      <c r="B28" s="12">
        <f>+'[1]J Penal terminacion'!$G$11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6" t="s">
        <v>29</v>
      </c>
      <c r="C34" s="6" t="s">
        <v>16</v>
      </c>
      <c r="D34" s="6" t="s">
        <v>17</v>
      </c>
      <c r="E34" s="6" t="s">
        <v>18</v>
      </c>
      <c r="F34" s="6" t="s">
        <v>19</v>
      </c>
    </row>
    <row r="35" spans="1:6" x14ac:dyDescent="0.2">
      <c r="A35" s="11" t="s">
        <v>12</v>
      </c>
      <c r="B35" s="12">
        <f>+'[1]AP proced. UI'!$B$11</f>
        <v>16</v>
      </c>
      <c r="C35" s="12">
        <f>+'[1]AP proced. UI'!$C$11</f>
        <v>3</v>
      </c>
      <c r="D35" s="12">
        <f>+'[1]AP proced. UI'!$D$11</f>
        <v>0</v>
      </c>
      <c r="E35" s="12">
        <f>+'[1]AP proced. UI'!$E$11</f>
        <v>2</v>
      </c>
      <c r="F35" s="12">
        <f>+'[1]AP proced. UI'!$F$11</f>
        <v>17</v>
      </c>
    </row>
    <row r="36" spans="1:6" x14ac:dyDescent="0.2">
      <c r="A36" s="11" t="s">
        <v>13</v>
      </c>
      <c r="B36" s="13">
        <f>+'[1]AP proced. UI'!$G$11</f>
        <v>0</v>
      </c>
      <c r="C36" s="13">
        <f>+'[1]AP proced. UI'!$H$11</f>
        <v>0</v>
      </c>
      <c r="D36" s="13">
        <f>+'[1]AP proced. UI'!$I$11</f>
        <v>0</v>
      </c>
      <c r="E36" s="13">
        <f>+'[1]AP proced. UI'!$J$11</f>
        <v>0</v>
      </c>
      <c r="F36" s="13">
        <f>+'[1]AP proced. UI'!$K$11</f>
        <v>0</v>
      </c>
    </row>
    <row r="37" spans="1:6" x14ac:dyDescent="0.2">
      <c r="A37" s="11" t="s">
        <v>30</v>
      </c>
      <c r="B37" s="13">
        <f>+'[1]AP terminacion'!$L$11</f>
        <v>0</v>
      </c>
      <c r="C37" s="13">
        <f>+'[1]AP proced. UI'!$M$11</f>
        <v>0</v>
      </c>
      <c r="D37" s="13">
        <f>+'[1]AP proced. UI'!$N$11</f>
        <v>1</v>
      </c>
      <c r="E37" s="13">
        <f>+'[1]AP proced. UI'!$O$11</f>
        <v>0</v>
      </c>
      <c r="F37" s="13">
        <f>+'[1]AP proced. UI'!$P$11</f>
        <v>4</v>
      </c>
    </row>
    <row r="38" spans="1:6" x14ac:dyDescent="0.2">
      <c r="A38" s="11" t="s">
        <v>31</v>
      </c>
      <c r="B38" s="13">
        <f>+'[1]AP proced. UI'!$Q$11</f>
        <v>19</v>
      </c>
      <c r="C38" s="13">
        <f>+'[1]AP proced. UI'!$R$11</f>
        <v>3</v>
      </c>
      <c r="D38" s="13">
        <f>+'[1]AP proced. UI'!$S$11</f>
        <v>1</v>
      </c>
      <c r="E38" s="13">
        <f>+'[1]AP proced. UI'!$T$11</f>
        <v>2</v>
      </c>
      <c r="F38" s="13">
        <f>+'[1]AP proced. UI'!$U$11</f>
        <v>21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6" t="s">
        <v>33</v>
      </c>
      <c r="C42" s="6" t="s">
        <v>21</v>
      </c>
      <c r="D42" s="6" t="s">
        <v>22</v>
      </c>
      <c r="E42" s="6" t="s">
        <v>34</v>
      </c>
      <c r="F42" s="6" t="s">
        <v>35</v>
      </c>
    </row>
    <row r="43" spans="1:6" x14ac:dyDescent="0.2">
      <c r="A43" s="11" t="s">
        <v>12</v>
      </c>
      <c r="B43" s="12">
        <f>+'[1]AP terminacion'!$B$11</f>
        <v>0</v>
      </c>
      <c r="C43" s="12">
        <f>+'[1]AP terminacion'!$C$11</f>
        <v>0</v>
      </c>
      <c r="D43" s="12">
        <f>+'[1]AP terminacion'!$D$11</f>
        <v>1</v>
      </c>
      <c r="E43" s="12">
        <f>+'[1]AP terminacion'!$E$11</f>
        <v>1</v>
      </c>
      <c r="F43" s="12">
        <f>+'[1]AP terminacion'!$F$11</f>
        <v>0</v>
      </c>
    </row>
    <row r="44" spans="1:6" x14ac:dyDescent="0.2">
      <c r="A44" s="11" t="s">
        <v>13</v>
      </c>
      <c r="B44" s="12">
        <f>+'[1]AP terminacion'!$G$11</f>
        <v>0</v>
      </c>
      <c r="C44" s="12">
        <f>+'[1]AP terminacion'!$H$11</f>
        <v>0</v>
      </c>
      <c r="D44" s="12">
        <f>+'[1]AP terminacion'!$I$11</f>
        <v>0</v>
      </c>
      <c r="E44" s="12">
        <f>+'[1]AP terminacion'!$J$11</f>
        <v>0</v>
      </c>
      <c r="F44" s="12">
        <f>+'[1]AP terminacion'!$K$11</f>
        <v>0</v>
      </c>
    </row>
    <row r="45" spans="1:6" x14ac:dyDescent="0.2">
      <c r="A45" s="11" t="s">
        <v>30</v>
      </c>
      <c r="B45" s="12">
        <f>+'[1]AP terminacion'!$L$11</f>
        <v>0</v>
      </c>
      <c r="C45" s="12">
        <f>+'[1]AP terminacion'!$M$11</f>
        <v>0</v>
      </c>
      <c r="D45" s="12">
        <f>+'[1]AP terminacion'!$N$11</f>
        <v>0</v>
      </c>
      <c r="E45" s="12">
        <f>+'[1]AP terminacion'!$O$11</f>
        <v>0</v>
      </c>
      <c r="F45" s="12">
        <f>+'[1]AP terminacion'!$P$11</f>
        <v>0</v>
      </c>
    </row>
    <row r="46" spans="1:6" x14ac:dyDescent="0.2">
      <c r="A46" s="11" t="s">
        <v>31</v>
      </c>
      <c r="B46" s="12">
        <f>+'[1]AP terminacion'!$Q$11</f>
        <v>0</v>
      </c>
      <c r="C46" s="12">
        <f>+'[1]AP terminacion'!$R$11</f>
        <v>0</v>
      </c>
      <c r="D46" s="12">
        <f>+'[1]AP terminacion'!$S$11</f>
        <v>1</v>
      </c>
      <c r="E46" s="12">
        <f>+'[1]AP terminacion'!$T$11</f>
        <v>1</v>
      </c>
      <c r="F46" s="12">
        <f>+'[1]AP terminacion'!$U$11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elevados'!$B$11</f>
        <v>0</v>
      </c>
      <c r="C51" s="12">
        <f>+'[1]AP recursos elevados'!$C$11</f>
        <v>0</v>
      </c>
      <c r="D51" s="12">
        <f>+'[1]AP recursos elevados'!$D$11</f>
        <v>0</v>
      </c>
      <c r="E51" s="12">
        <f>+'[1]AP recursos elevados'!$E$11</f>
        <v>2</v>
      </c>
      <c r="F51" s="12">
        <f>+'[1]AP recursos elevados'!$F$11</f>
        <v>0</v>
      </c>
    </row>
    <row r="55" spans="1:7" x14ac:dyDescent="0.2">
      <c r="A55" s="1" t="s">
        <v>37</v>
      </c>
    </row>
    <row r="58" spans="1:7" ht="42.75" x14ac:dyDescent="0.2">
      <c r="B58" s="6" t="s">
        <v>38</v>
      </c>
      <c r="C58" s="6" t="s">
        <v>39</v>
      </c>
      <c r="D58" s="6" t="s">
        <v>40</v>
      </c>
      <c r="E58" s="6" t="s">
        <v>41</v>
      </c>
      <c r="F58" s="6" t="s">
        <v>42</v>
      </c>
      <c r="G58" s="6" t="s">
        <v>43</v>
      </c>
    </row>
    <row r="59" spans="1:7" ht="99.75" x14ac:dyDescent="0.2">
      <c r="A59" s="6" t="s">
        <v>44</v>
      </c>
      <c r="B59" s="12">
        <f>+'[1]TSJ fase instruccion'!$B$11</f>
        <v>0</v>
      </c>
      <c r="C59" s="12">
        <f>+'[1]TSJ fase instruccion'!$C$11</f>
        <v>0</v>
      </c>
      <c r="D59" s="12">
        <f>+'[1]TSJ fase instruccion'!$D$11</f>
        <v>0</v>
      </c>
      <c r="E59" s="12">
        <f>+'[1]TSJ fase instruccion'!$E$11</f>
        <v>0</v>
      </c>
      <c r="F59" s="12">
        <f>+'[1]TSJ fase instruccion'!$F$11</f>
        <v>0</v>
      </c>
      <c r="G59" s="12">
        <f>+'[1]TSJ fase instruccion'!$G$11</f>
        <v>0</v>
      </c>
    </row>
    <row r="62" spans="1:7" x14ac:dyDescent="0.2">
      <c r="F62" s="16"/>
    </row>
    <row r="63" spans="1:7" ht="71.25" x14ac:dyDescent="0.2">
      <c r="A63" s="6" t="s">
        <v>45</v>
      </c>
      <c r="B63" s="12">
        <f>+'[1]TSJ fase instruccion'!$H$11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6" t="s">
        <v>46</v>
      </c>
      <c r="B68" s="6">
        <f>+'[1]TSJ fase instruccion'!$I$11</f>
        <v>0</v>
      </c>
    </row>
    <row r="69" spans="1:7" s="14" customFormat="1" x14ac:dyDescent="0.25">
      <c r="A69" s="6" t="s">
        <v>47</v>
      </c>
      <c r="B69" s="6">
        <f>+'[1]TSJ fase instruccion'!$J$11</f>
        <v>0</v>
      </c>
    </row>
    <row r="70" spans="1:7" s="14" customFormat="1" ht="42.75" x14ac:dyDescent="0.25">
      <c r="A70" s="6" t="s">
        <v>48</v>
      </c>
      <c r="B70" s="6">
        <f>+'[1]TSJ fase instruccion'!$K$11</f>
        <v>0</v>
      </c>
    </row>
    <row r="71" spans="1:7" x14ac:dyDescent="0.2">
      <c r="A71" s="17"/>
      <c r="B71" s="17"/>
    </row>
    <row r="73" spans="1:7" ht="42.75" x14ac:dyDescent="0.2">
      <c r="B73" s="6" t="s">
        <v>29</v>
      </c>
      <c r="C73" s="6" t="s">
        <v>16</v>
      </c>
      <c r="D73" s="6" t="s">
        <v>17</v>
      </c>
      <c r="E73" s="6" t="s">
        <v>49</v>
      </c>
      <c r="F73" s="6" t="s">
        <v>18</v>
      </c>
      <c r="G73" s="6" t="s">
        <v>19</v>
      </c>
    </row>
    <row r="74" spans="1:7" x14ac:dyDescent="0.2">
      <c r="A74" s="11" t="s">
        <v>12</v>
      </c>
      <c r="B74" s="12">
        <f>+'[1]TSJ fase enjuiciamiento'!$B$11</f>
        <v>0</v>
      </c>
      <c r="C74" s="12">
        <f>+'[1]TSJ fase enjuiciamiento'!$C$11</f>
        <v>0</v>
      </c>
      <c r="D74" s="12">
        <f>+'[1]TSJ fase enjuiciamiento'!$D$11</f>
        <v>0</v>
      </c>
      <c r="E74" s="12">
        <f>+'[1]TSJ fase enjuiciamiento'!$E$11</f>
        <v>0</v>
      </c>
      <c r="F74" s="12">
        <f>+'[1]TSJ fase enjuiciamiento'!$F$11</f>
        <v>0</v>
      </c>
      <c r="G74" s="12">
        <f>+'[1]TSJ fase enjuiciamiento'!$G$11</f>
        <v>0</v>
      </c>
    </row>
    <row r="75" spans="1:7" x14ac:dyDescent="0.2">
      <c r="A75" s="11" t="s">
        <v>13</v>
      </c>
      <c r="B75" s="12">
        <f>+'[1]TSJ fase enjuiciamiento'!$H$11</f>
        <v>0</v>
      </c>
      <c r="C75" s="12">
        <f>+'[1]TSJ fase enjuiciamiento'!$I$11</f>
        <v>0</v>
      </c>
      <c r="D75" s="12">
        <f>+'[1]TSJ fase enjuiciamiento'!$J$11</f>
        <v>0</v>
      </c>
      <c r="E75" s="12">
        <f>+'[1]TSJ fase enjuiciamiento'!$K$11</f>
        <v>0</v>
      </c>
      <c r="F75" s="12">
        <f>+'[1]TSJ fase enjuiciamiento'!$L$11</f>
        <v>0</v>
      </c>
      <c r="G75" s="12">
        <f>+'[1]TSJ fase enjuiciamiento'!$M$11</f>
        <v>0</v>
      </c>
    </row>
    <row r="76" spans="1:7" x14ac:dyDescent="0.2">
      <c r="A76" s="11" t="s">
        <v>107</v>
      </c>
      <c r="B76" s="12">
        <f>+'[1]TSJ fase enjuiciamiento'!$N$11</f>
        <v>0</v>
      </c>
      <c r="C76" s="12">
        <f>+'[1]TSJ fase enjuiciamiento'!$O$11</f>
        <v>0</v>
      </c>
      <c r="D76" s="12">
        <f>+'[1]TSJ fase enjuiciamiento'!$P$11</f>
        <v>0</v>
      </c>
      <c r="E76" s="12">
        <f>+'[1]TSJ fase enjuiciamiento'!$Q$11</f>
        <v>0</v>
      </c>
      <c r="F76" s="12">
        <f>+'[1]TSJ fase enjuiciamiento'!$R$11</f>
        <v>0</v>
      </c>
      <c r="G76" s="12">
        <f>+'[1]TSJ fase enjuiciamiento'!$S$11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terminacion'!$B$11</f>
        <v>0</v>
      </c>
      <c r="C81" s="12">
        <f>+'[1]TSJ terminacion'!$C$11</f>
        <v>0</v>
      </c>
      <c r="D81" s="12">
        <f>+'[1]TSJ terminacion'!$D$11</f>
        <v>0</v>
      </c>
      <c r="E81" s="12">
        <f>+'[1]TSJ terminacion'!$E$11</f>
        <v>0</v>
      </c>
      <c r="F81" s="12">
        <f>+'[1]TSJ terminacion'!$F$11</f>
        <v>0</v>
      </c>
    </row>
    <row r="82" spans="1:6" x14ac:dyDescent="0.2">
      <c r="A82" s="11" t="s">
        <v>13</v>
      </c>
      <c r="B82" s="12">
        <f>+'[1]TSJ terminacion'!$G$11</f>
        <v>0</v>
      </c>
      <c r="C82" s="12">
        <f>+'[1]TSJ terminacion'!$H$11</f>
        <v>0</v>
      </c>
      <c r="D82" s="12">
        <f>+'[1]TSJ terminacion'!$I$11</f>
        <v>0</v>
      </c>
      <c r="E82" s="12">
        <f>+'[1]TSJ terminacion'!$J$11</f>
        <v>0</v>
      </c>
      <c r="F82" s="12">
        <f>+'[1]TSJ terminacion'!$K$11</f>
        <v>0</v>
      </c>
    </row>
    <row r="83" spans="1:6" x14ac:dyDescent="0.2">
      <c r="A83" s="11" t="s">
        <v>107</v>
      </c>
      <c r="B83" s="12">
        <f>+'[1]TSJ terminacion'!$L$11</f>
        <v>0</v>
      </c>
      <c r="C83" s="12">
        <f>+'[1]TSJ terminacion'!$M$11</f>
        <v>0</v>
      </c>
      <c r="D83" s="12">
        <f>+'[1]TSJ terminacion'!$N$11</f>
        <v>0</v>
      </c>
      <c r="E83" s="12">
        <f>+'[1]TSJ terminacion'!$O$11</f>
        <v>0</v>
      </c>
      <c r="F83" s="12">
        <f>+'[1]TSJ terminacion'!$P$11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elevados'!$B$11</f>
        <v>0</v>
      </c>
    </row>
    <row r="90" spans="1:6" x14ac:dyDescent="0.2">
      <c r="A90" s="11" t="s">
        <v>13</v>
      </c>
      <c r="B90" s="12">
        <f>+'[1]TSJ recursos elevados'!$C$11</f>
        <v>0</v>
      </c>
    </row>
    <row r="91" spans="1:6" x14ac:dyDescent="0.2">
      <c r="A91" s="11" t="s">
        <v>107</v>
      </c>
      <c r="B91" s="12">
        <f>+'[1]TSJ recursos elevados'!$D$11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D21" sqref="D21"/>
    </sheetView>
  </sheetViews>
  <sheetFormatPr baseColWidth="10" defaultColWidth="11.42578125" defaultRowHeight="14.25" x14ac:dyDescent="0.2"/>
  <cols>
    <col min="1" max="1" width="24" style="2" customWidth="1"/>
    <col min="2" max="2" width="22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82</v>
      </c>
    </row>
    <row r="2" spans="1:5" x14ac:dyDescent="0.2">
      <c r="A2" s="1" t="str">
        <f>+Portada!B6</f>
        <v>3T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28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ACUSADOS'!$B$12</f>
        <v>0</v>
      </c>
      <c r="C8" s="5">
        <f>+'[1]JI ACUSADOS'!$C$12</f>
        <v>0</v>
      </c>
      <c r="D8" s="5">
        <f>+'[1]JI ACUSADOS'!$D$12</f>
        <v>0</v>
      </c>
    </row>
    <row r="9" spans="1:5" x14ac:dyDescent="0.2">
      <c r="A9" s="5" t="s">
        <v>7</v>
      </c>
      <c r="B9" s="5">
        <f>+'[1]JI ACUSADOS'!$E$12</f>
        <v>0</v>
      </c>
      <c r="C9" s="5">
        <f>+'[1]JI ACUSADOS'!$F$12</f>
        <v>0</v>
      </c>
      <c r="D9" s="5">
        <f>+'[1]JI ACUSADOS'!$G$12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Elevados'!$B$12</f>
        <v>0</v>
      </c>
      <c r="C13" s="5">
        <f>+'[1]JI Elevados'!$C$12</f>
        <v>0</v>
      </c>
      <c r="D13" s="5">
        <f>+'[1]JI Elevados'!$D$12</f>
        <v>0</v>
      </c>
      <c r="E13" s="5">
        <f>+'[1]JI Elevados'!$E$12</f>
        <v>0</v>
      </c>
    </row>
    <row r="14" spans="1:5" x14ac:dyDescent="0.2">
      <c r="A14" s="5" t="s">
        <v>13</v>
      </c>
      <c r="B14" s="7"/>
      <c r="C14" s="8"/>
      <c r="D14" s="5">
        <f>+'[1]JI Elevados'!$F$12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Elevados'!$G$12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PA'!$C$12</f>
        <v>1</v>
      </c>
      <c r="C21" s="12">
        <f>+'[1] J Penal PA'!$D$12</f>
        <v>0</v>
      </c>
      <c r="D21" s="12">
        <f>+'[1] J Penal PA'!$E$12</f>
        <v>2</v>
      </c>
      <c r="E21" s="13">
        <f>+'[1] J Penal PA'!$F$12</f>
        <v>2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terminacion'!$B$12</f>
        <v>1</v>
      </c>
      <c r="C25" s="12">
        <f>+'[1]J Penal terminacion'!$C$12</f>
        <v>0</v>
      </c>
      <c r="D25" s="12">
        <f>+'[1]J Penal terminacion'!$D$12</f>
        <v>0</v>
      </c>
      <c r="E25" s="12">
        <f>+'[1]J Penal terminacion'!$E$12</f>
        <v>1</v>
      </c>
      <c r="F25" s="12">
        <f>+'[1]J Penal terminacion'!$F$12</f>
        <v>0</v>
      </c>
    </row>
    <row r="28" spans="1:6" ht="57" x14ac:dyDescent="0.2">
      <c r="A28" s="25" t="s">
        <v>26</v>
      </c>
      <c r="B28" s="12">
        <f>+'[1]J Penal terminacion'!$G$12</f>
        <v>1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UI'!$B$12</f>
        <v>3</v>
      </c>
      <c r="C35" s="12">
        <f>+'[1]AP proced. UI'!$C$12</f>
        <v>1</v>
      </c>
      <c r="D35" s="12">
        <f>+'[1]AP proced. UI'!$D$12</f>
        <v>0</v>
      </c>
      <c r="E35" s="12">
        <f>+'[1]AP proced. UI'!$E$12</f>
        <v>1</v>
      </c>
      <c r="F35" s="12">
        <f>+'[1]AP proced. UI'!$F$12</f>
        <v>3</v>
      </c>
    </row>
    <row r="36" spans="1:6" x14ac:dyDescent="0.2">
      <c r="A36" s="11" t="s">
        <v>13</v>
      </c>
      <c r="B36" s="13">
        <f>+'[1]AP proced. UI'!$G$12</f>
        <v>0</v>
      </c>
      <c r="C36" s="13">
        <f>+'[1]AP proced. UI'!$H$12</f>
        <v>0</v>
      </c>
      <c r="D36" s="13">
        <f>+'[1]AP proced. UI'!$I$12</f>
        <v>0</v>
      </c>
      <c r="E36" s="13">
        <f>+'[1]AP proced. UI'!$J$12</f>
        <v>0</v>
      </c>
      <c r="F36" s="13">
        <f>+'[1]AP proced. UI'!$K$12</f>
        <v>0</v>
      </c>
    </row>
    <row r="37" spans="1:6" x14ac:dyDescent="0.2">
      <c r="A37" s="11" t="s">
        <v>30</v>
      </c>
      <c r="B37" s="13">
        <f>+'[1]AP terminacion'!$L$12</f>
        <v>0</v>
      </c>
      <c r="C37" s="13">
        <f>+'[1]AP proced. UI'!$M$12</f>
        <v>0</v>
      </c>
      <c r="D37" s="13">
        <f>+'[1]AP proced. UI'!$N$12</f>
        <v>0</v>
      </c>
      <c r="E37" s="13">
        <f>+'[1]AP proced. UI'!$O$12</f>
        <v>0</v>
      </c>
      <c r="F37" s="13">
        <f>+'[1]AP proced. UI'!$P$12</f>
        <v>0</v>
      </c>
    </row>
    <row r="38" spans="1:6" x14ac:dyDescent="0.2">
      <c r="A38" s="11" t="s">
        <v>31</v>
      </c>
      <c r="B38" s="13">
        <f>+'[1]AP proced. UI'!$Q$12</f>
        <v>4</v>
      </c>
      <c r="C38" s="13">
        <f>+'[1]AP proced. UI'!$R$12</f>
        <v>1</v>
      </c>
      <c r="D38" s="13">
        <f>+'[1]AP proced. UI'!$S$12</f>
        <v>0</v>
      </c>
      <c r="E38" s="13">
        <f>+'[1]AP proced. UI'!$T$12</f>
        <v>1</v>
      </c>
      <c r="F38" s="13">
        <f>+'[1]AP proced. UI'!$U$12</f>
        <v>3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terminacion'!$B$12</f>
        <v>0</v>
      </c>
      <c r="C43" s="12">
        <f>+'[1]AP terminacion'!$C$12</f>
        <v>0</v>
      </c>
      <c r="D43" s="12">
        <f>+'[1]AP terminacion'!$D$12</f>
        <v>0</v>
      </c>
      <c r="E43" s="12">
        <f>+'[1]AP terminacion'!$E$12</f>
        <v>1</v>
      </c>
      <c r="F43" s="12">
        <f>+'[1]AP terminacion'!$F$12</f>
        <v>0</v>
      </c>
    </row>
    <row r="44" spans="1:6" x14ac:dyDescent="0.2">
      <c r="A44" s="11" t="s">
        <v>13</v>
      </c>
      <c r="B44" s="12">
        <f>+'[1]AP terminacion'!$G$12</f>
        <v>0</v>
      </c>
      <c r="C44" s="12">
        <f>+'[1]AP terminacion'!$H$12</f>
        <v>0</v>
      </c>
      <c r="D44" s="12">
        <f>+'[1]AP terminacion'!$I$12</f>
        <v>0</v>
      </c>
      <c r="E44" s="12">
        <f>+'[1]AP terminacion'!$J$12</f>
        <v>0</v>
      </c>
      <c r="F44" s="12">
        <f>+'[1]AP terminacion'!$K$12</f>
        <v>0</v>
      </c>
    </row>
    <row r="45" spans="1:6" x14ac:dyDescent="0.2">
      <c r="A45" s="11" t="s">
        <v>30</v>
      </c>
      <c r="B45" s="12">
        <f>+'[1]AP terminacion'!$L$12</f>
        <v>0</v>
      </c>
      <c r="C45" s="12">
        <f>+'[1]AP terminacion'!$M$12</f>
        <v>0</v>
      </c>
      <c r="D45" s="12">
        <f>+'[1]AP terminacion'!$N$12</f>
        <v>0</v>
      </c>
      <c r="E45" s="12">
        <f>+'[1]AP terminacion'!$O$12</f>
        <v>0</v>
      </c>
      <c r="F45" s="12">
        <f>+'[1]AP terminacion'!$P$12</f>
        <v>0</v>
      </c>
    </row>
    <row r="46" spans="1:6" x14ac:dyDescent="0.2">
      <c r="A46" s="11" t="s">
        <v>31</v>
      </c>
      <c r="B46" s="12">
        <f>+'[1]AP terminacion'!$Q$12</f>
        <v>0</v>
      </c>
      <c r="C46" s="12">
        <f>+'[1]AP terminacion'!$R$12</f>
        <v>0</v>
      </c>
      <c r="D46" s="12">
        <f>+'[1]AP terminacion'!$S$12</f>
        <v>0</v>
      </c>
      <c r="E46" s="12">
        <f>+'[1]AP terminacion'!$T$12</f>
        <v>1</v>
      </c>
      <c r="F46" s="12">
        <f>+'[1]AP terminacion'!$U$12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elevados'!$B$12</f>
        <v>1</v>
      </c>
      <c r="C51" s="12">
        <f>+'[1]AP recursos elevados'!$C$12</f>
        <v>0</v>
      </c>
      <c r="D51" s="12">
        <f>+'[1]AP recursos elevados'!$D$12</f>
        <v>0</v>
      </c>
      <c r="E51" s="12">
        <f>+'[1]AP recursos elevados'!$E$12</f>
        <v>0</v>
      </c>
      <c r="F51" s="12">
        <f>+'[1]AP recursos elevados'!$F$12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instruccion'!$B$12</f>
        <v>0</v>
      </c>
      <c r="C59" s="12">
        <f>+'[1]TSJ fase instruccion'!$C$12</f>
        <v>0</v>
      </c>
      <c r="D59" s="12">
        <f>+'[1]TSJ fase instruccion'!$D$12</f>
        <v>0</v>
      </c>
      <c r="E59" s="12">
        <f>+'[1]TSJ fase instruccion'!$E$12</f>
        <v>0</v>
      </c>
      <c r="F59" s="12">
        <f>+'[1]TSJ fase instruccion'!$F$12</f>
        <v>0</v>
      </c>
      <c r="G59" s="12">
        <f>+'[1]TSJ fase instruccion'!$G$12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instruccion'!$H$12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instruccion'!$I$12</f>
        <v>0</v>
      </c>
    </row>
    <row r="69" spans="1:7" s="14" customFormat="1" x14ac:dyDescent="0.25">
      <c r="A69" s="25" t="s">
        <v>47</v>
      </c>
      <c r="B69" s="25">
        <f>+'[1]TSJ fase instruccion'!$J$12</f>
        <v>0</v>
      </c>
    </row>
    <row r="70" spans="1:7" s="14" customFormat="1" ht="42.75" x14ac:dyDescent="0.25">
      <c r="A70" s="25" t="s">
        <v>48</v>
      </c>
      <c r="B70" s="25">
        <f>+'[1]TSJ fase instruccion'!$K$12</f>
        <v>0</v>
      </c>
    </row>
    <row r="71" spans="1:7" x14ac:dyDescent="0.2">
      <c r="A71" s="17"/>
      <c r="B71" s="17"/>
    </row>
    <row r="73" spans="1:7" ht="42.75" x14ac:dyDescent="0.2">
      <c r="B73" s="25" t="s">
        <v>29</v>
      </c>
      <c r="C73" s="25" t="s">
        <v>16</v>
      </c>
      <c r="D73" s="25" t="s">
        <v>17</v>
      </c>
      <c r="E73" s="25" t="s">
        <v>49</v>
      </c>
      <c r="F73" s="25" t="s">
        <v>18</v>
      </c>
      <c r="G73" s="25" t="s">
        <v>19</v>
      </c>
    </row>
    <row r="74" spans="1:7" x14ac:dyDescent="0.2">
      <c r="A74" s="11" t="s">
        <v>12</v>
      </c>
      <c r="B74" s="12">
        <f>+'[1]TSJ fase enjuiciamiento'!$B$12</f>
        <v>0</v>
      </c>
      <c r="C74" s="12">
        <f>+'[1]TSJ fase enjuiciamiento'!$C$12</f>
        <v>0</v>
      </c>
      <c r="D74" s="12">
        <f>+'[1]TSJ fase enjuiciamiento'!$D$12</f>
        <v>0</v>
      </c>
      <c r="E74" s="12">
        <f>+'[1]TSJ fase enjuiciamiento'!$E$12</f>
        <v>0</v>
      </c>
      <c r="F74" s="12">
        <f>+'[1]TSJ fase enjuiciamiento'!$F$12</f>
        <v>0</v>
      </c>
      <c r="G74" s="12">
        <f>+'[1]TSJ fase enjuiciamiento'!$G$12</f>
        <v>0</v>
      </c>
    </row>
    <row r="75" spans="1:7" x14ac:dyDescent="0.2">
      <c r="A75" s="11" t="s">
        <v>13</v>
      </c>
      <c r="B75" s="12">
        <f>+'[1]TSJ fase enjuiciamiento'!$H$12</f>
        <v>0</v>
      </c>
      <c r="C75" s="12">
        <f>+'[1]TSJ fase enjuiciamiento'!$I$12</f>
        <v>0</v>
      </c>
      <c r="D75" s="12">
        <f>+'[1]TSJ fase enjuiciamiento'!$J$12</f>
        <v>0</v>
      </c>
      <c r="E75" s="12">
        <f>+'[1]TSJ fase enjuiciamiento'!$K$12</f>
        <v>0</v>
      </c>
      <c r="F75" s="12">
        <f>+'[1]TSJ fase enjuiciamiento'!$L$12</f>
        <v>0</v>
      </c>
      <c r="G75" s="12">
        <f>+'[1]TSJ fase enjuiciamiento'!$M$12</f>
        <v>0</v>
      </c>
    </row>
    <row r="76" spans="1:7" x14ac:dyDescent="0.2">
      <c r="A76" s="11" t="s">
        <v>107</v>
      </c>
      <c r="B76" s="12">
        <f>+'[1]TSJ fase enjuiciamiento'!$N$12</f>
        <v>0</v>
      </c>
      <c r="C76" s="12">
        <f>+'[1]TSJ fase enjuiciamiento'!$O$12</f>
        <v>0</v>
      </c>
      <c r="D76" s="12">
        <f>+'[1]TSJ fase enjuiciamiento'!$P$12</f>
        <v>0</v>
      </c>
      <c r="E76" s="12">
        <f>+'[1]TSJ fase enjuiciamiento'!$Q$12</f>
        <v>0</v>
      </c>
      <c r="F76" s="12">
        <f>+'[1]TSJ fase enjuiciamiento'!$R$12</f>
        <v>0</v>
      </c>
      <c r="G76" s="12">
        <f>+'[1]TSJ fase enjuiciamiento'!$S$12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terminacion'!$B$12</f>
        <v>0</v>
      </c>
      <c r="C81" s="12">
        <f>+'[1]TSJ terminacion'!$C$12</f>
        <v>0</v>
      </c>
      <c r="D81" s="12">
        <f>+'[1]TSJ terminacion'!$D$12</f>
        <v>0</v>
      </c>
      <c r="E81" s="12">
        <f>+'[1]TSJ terminacion'!$E$12</f>
        <v>0</v>
      </c>
      <c r="F81" s="12">
        <f>+'[1]TSJ terminacion'!$F$12</f>
        <v>0</v>
      </c>
    </row>
    <row r="82" spans="1:6" x14ac:dyDescent="0.2">
      <c r="A82" s="11" t="s">
        <v>13</v>
      </c>
      <c r="B82" s="12">
        <f>+'[1]TSJ terminacion'!$G$12</f>
        <v>0</v>
      </c>
      <c r="C82" s="12">
        <f>+'[1]TSJ terminacion'!$H$12</f>
        <v>0</v>
      </c>
      <c r="D82" s="12">
        <f>+'[1]TSJ terminacion'!$I$12</f>
        <v>0</v>
      </c>
      <c r="E82" s="12">
        <f>+'[1]TSJ terminacion'!$J$12</f>
        <v>0</v>
      </c>
      <c r="F82" s="12">
        <f>+'[1]TSJ terminacion'!$K$12</f>
        <v>0</v>
      </c>
    </row>
    <row r="83" spans="1:6" x14ac:dyDescent="0.2">
      <c r="A83" s="11" t="s">
        <v>107</v>
      </c>
      <c r="B83" s="12">
        <f>+'[1]TSJ terminacion'!$L$12</f>
        <v>0</v>
      </c>
      <c r="C83" s="12">
        <f>+'[1]TSJ terminacion'!$M$12</f>
        <v>0</v>
      </c>
      <c r="D83" s="12">
        <f>+'[1]TSJ terminacion'!$N$12</f>
        <v>0</v>
      </c>
      <c r="E83" s="12">
        <f>+'[1]TSJ terminacion'!$O$12</f>
        <v>0</v>
      </c>
      <c r="F83" s="12">
        <f>+'[1]TSJ terminacion'!$P$12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42.75" x14ac:dyDescent="0.2">
      <c r="B88" s="33" t="s">
        <v>51</v>
      </c>
    </row>
    <row r="89" spans="1:6" x14ac:dyDescent="0.2">
      <c r="A89" s="11" t="s">
        <v>12</v>
      </c>
      <c r="B89" s="12">
        <f>+'[1]TSJ recursos elevados'!$B$12</f>
        <v>0</v>
      </c>
    </row>
    <row r="90" spans="1:6" x14ac:dyDescent="0.2">
      <c r="A90" s="11" t="s">
        <v>13</v>
      </c>
      <c r="B90" s="12">
        <f>+'[1]TSJ recursos elevados'!$C$12</f>
        <v>0</v>
      </c>
    </row>
    <row r="91" spans="1:6" x14ac:dyDescent="0.2">
      <c r="A91" s="11" t="s">
        <v>107</v>
      </c>
      <c r="B91" s="12">
        <f>+'[1]TSJ recursos elevados'!$D$12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D21" sqref="D21"/>
    </sheetView>
  </sheetViews>
  <sheetFormatPr baseColWidth="10" defaultColWidth="11.42578125" defaultRowHeight="14.25" x14ac:dyDescent="0.2"/>
  <cols>
    <col min="1" max="1" width="24" style="2" customWidth="1"/>
    <col min="2" max="2" width="21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83</v>
      </c>
    </row>
    <row r="2" spans="1:5" x14ac:dyDescent="0.2">
      <c r="A2" s="1" t="str">
        <f>+Portada!B6</f>
        <v>3T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28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ACUSADOS'!$B$13</f>
        <v>4</v>
      </c>
      <c r="C8" s="5">
        <f>+'[1]JI ACUSADOS'!$C$13</f>
        <v>0</v>
      </c>
      <c r="D8" s="5">
        <f>+'[1]JI ACUSADOS'!$D$13</f>
        <v>0</v>
      </c>
    </row>
    <row r="9" spans="1:5" x14ac:dyDescent="0.2">
      <c r="A9" s="5" t="s">
        <v>7</v>
      </c>
      <c r="B9" s="5">
        <f>+'[1]JI ACUSADOS'!$E$13</f>
        <v>0</v>
      </c>
      <c r="C9" s="5">
        <f>+'[1]JI ACUSADOS'!$F$13</f>
        <v>0</v>
      </c>
      <c r="D9" s="5">
        <f>+'[1]JI ACUSADOS'!$G$13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Elevados'!$B$13</f>
        <v>1</v>
      </c>
      <c r="C13" s="5">
        <f>+'[1]JI Elevados'!$C$13</f>
        <v>1</v>
      </c>
      <c r="D13" s="5">
        <f>+'[1]JI Elevados'!$D$13</f>
        <v>1</v>
      </c>
      <c r="E13" s="5">
        <f>+'[1]JI Elevados'!$E$13</f>
        <v>2</v>
      </c>
    </row>
    <row r="14" spans="1:5" x14ac:dyDescent="0.2">
      <c r="A14" s="5" t="s">
        <v>13</v>
      </c>
      <c r="B14" s="7"/>
      <c r="C14" s="8"/>
      <c r="D14" s="5">
        <f>+'[1]JI Elevados'!$F$13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Elevados'!$G$13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PA'!$C$13</f>
        <v>0</v>
      </c>
      <c r="C21" s="12">
        <f>+'[1] J Penal PA'!$D$13</f>
        <v>0</v>
      </c>
      <c r="D21" s="12">
        <f>+'[1] J Penal PA'!$E$13</f>
        <v>1</v>
      </c>
      <c r="E21" s="13">
        <f>+'[1] J Penal PA'!$F$13</f>
        <v>1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terminacion'!$B$13</f>
        <v>0</v>
      </c>
      <c r="C25" s="12">
        <f>+'[1]J Penal terminacion'!$C$13</f>
        <v>0</v>
      </c>
      <c r="D25" s="12">
        <f>+'[1]J Penal terminacion'!$D$13</f>
        <v>0</v>
      </c>
      <c r="E25" s="12">
        <f>+'[1]J Penal terminacion'!$E$13</f>
        <v>1</v>
      </c>
      <c r="F25" s="12">
        <f>+'[1]J Penal terminacion'!$F$13</f>
        <v>0</v>
      </c>
    </row>
    <row r="28" spans="1:6" ht="57" x14ac:dyDescent="0.2">
      <c r="A28" s="25" t="s">
        <v>26</v>
      </c>
      <c r="B28" s="12">
        <f>+'[1]J Penal terminacion'!$G$13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UI'!$B$13</f>
        <v>0</v>
      </c>
      <c r="C35" s="12">
        <f>+'[1]AP proced. UI'!$C$13</f>
        <v>2</v>
      </c>
      <c r="D35" s="12">
        <f>+'[1]AP proced. UI'!$D$13</f>
        <v>0</v>
      </c>
      <c r="E35" s="12">
        <f>+'[1]AP proced. UI'!$E$13</f>
        <v>1</v>
      </c>
      <c r="F35" s="12">
        <f>+'[1]AP proced. UI'!$F$13</f>
        <v>1</v>
      </c>
    </row>
    <row r="36" spans="1:6" x14ac:dyDescent="0.2">
      <c r="A36" s="11" t="s">
        <v>13</v>
      </c>
      <c r="B36" s="13">
        <f>+'[1]AP proced. UI'!$G$13</f>
        <v>1</v>
      </c>
      <c r="C36" s="13">
        <f>+'[1]AP proced. UI'!$H$13</f>
        <v>0</v>
      </c>
      <c r="D36" s="13">
        <f>+'[1]AP proced. UI'!$I$13</f>
        <v>0</v>
      </c>
      <c r="E36" s="13">
        <f>+'[1]AP proced. UI'!$J$13</f>
        <v>1</v>
      </c>
      <c r="F36" s="13">
        <f>+'[1]AP proced. UI'!$K$13</f>
        <v>0</v>
      </c>
    </row>
    <row r="37" spans="1:6" x14ac:dyDescent="0.2">
      <c r="A37" s="11" t="s">
        <v>30</v>
      </c>
      <c r="B37" s="13">
        <f>+'[1]AP terminacion'!$L$13</f>
        <v>0</v>
      </c>
      <c r="C37" s="13">
        <f>+'[1]AP proced. UI'!$M$13</f>
        <v>0</v>
      </c>
      <c r="D37" s="13">
        <f>+'[1]AP proced. UI'!$N$13</f>
        <v>0</v>
      </c>
      <c r="E37" s="13">
        <f>+'[1]AP proced. UI'!$O$13</f>
        <v>0</v>
      </c>
      <c r="F37" s="13">
        <f>+'[1]AP proced. UI'!$P$13</f>
        <v>0</v>
      </c>
    </row>
    <row r="38" spans="1:6" x14ac:dyDescent="0.2">
      <c r="A38" s="11" t="s">
        <v>31</v>
      </c>
      <c r="B38" s="13">
        <f>+'[1]AP proced. UI'!$Q$13</f>
        <v>1</v>
      </c>
      <c r="C38" s="13">
        <f>+'[1]AP proced. UI'!$R$13</f>
        <v>2</v>
      </c>
      <c r="D38" s="13">
        <f>+'[1]AP proced. UI'!$S$13</f>
        <v>0</v>
      </c>
      <c r="E38" s="13">
        <f>+'[1]AP proced. UI'!$T$13</f>
        <v>2</v>
      </c>
      <c r="F38" s="13">
        <f>+'[1]AP proced. UI'!$U$13</f>
        <v>1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terminacion'!$B$13</f>
        <v>1</v>
      </c>
      <c r="C43" s="12">
        <f>+'[1]AP terminacion'!$C$13</f>
        <v>0</v>
      </c>
      <c r="D43" s="12">
        <f>+'[1]AP terminacion'!$D$13</f>
        <v>0</v>
      </c>
      <c r="E43" s="12">
        <f>+'[1]AP terminacion'!$E$13</f>
        <v>0</v>
      </c>
      <c r="F43" s="12">
        <f>+'[1]AP terminacion'!$F$13</f>
        <v>0</v>
      </c>
    </row>
    <row r="44" spans="1:6" x14ac:dyDescent="0.2">
      <c r="A44" s="11" t="s">
        <v>13</v>
      </c>
      <c r="B44" s="12">
        <f>+'[1]AP terminacion'!$G$13</f>
        <v>0</v>
      </c>
      <c r="C44" s="12">
        <f>+'[1]AP terminacion'!$H$13</f>
        <v>1</v>
      </c>
      <c r="D44" s="12">
        <f>+'[1]AP terminacion'!$I$13</f>
        <v>0</v>
      </c>
      <c r="E44" s="12">
        <f>+'[1]AP terminacion'!$J$13</f>
        <v>0</v>
      </c>
      <c r="F44" s="12">
        <f>+'[1]AP terminacion'!$K$13</f>
        <v>0</v>
      </c>
    </row>
    <row r="45" spans="1:6" x14ac:dyDescent="0.2">
      <c r="A45" s="11" t="s">
        <v>30</v>
      </c>
      <c r="B45" s="12">
        <f>+'[1]AP terminacion'!$L$13</f>
        <v>0</v>
      </c>
      <c r="C45" s="12">
        <f>+'[1]AP terminacion'!$M$13</f>
        <v>0</v>
      </c>
      <c r="D45" s="12">
        <f>+'[1]AP terminacion'!$N$13</f>
        <v>0</v>
      </c>
      <c r="E45" s="12">
        <f>+'[1]AP terminacion'!$O$13</f>
        <v>0</v>
      </c>
      <c r="F45" s="12">
        <f>+'[1]AP terminacion'!$P$13</f>
        <v>0</v>
      </c>
    </row>
    <row r="46" spans="1:6" x14ac:dyDescent="0.2">
      <c r="A46" s="11" t="s">
        <v>31</v>
      </c>
      <c r="B46" s="12">
        <f>+'[1]AP terminacion'!$Q$13</f>
        <v>1</v>
      </c>
      <c r="C46" s="12">
        <f>+'[1]AP terminacion'!$R$13</f>
        <v>1</v>
      </c>
      <c r="D46" s="12">
        <f>+'[1]AP terminacion'!$S$13</f>
        <v>0</v>
      </c>
      <c r="E46" s="12">
        <f>+'[1]AP terminacion'!$T$13</f>
        <v>0</v>
      </c>
      <c r="F46" s="12">
        <f>+'[1]AP terminacion'!$U$13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elevados'!$B$13</f>
        <v>0</v>
      </c>
      <c r="C51" s="12">
        <f>+'[1]AP recursos elevados'!$C$13</f>
        <v>0</v>
      </c>
      <c r="D51" s="12">
        <f>+'[1]AP recursos elevados'!$D$13</f>
        <v>0</v>
      </c>
      <c r="E51" s="12">
        <f>+'[1]AP recursos elevados'!$E$13</f>
        <v>0</v>
      </c>
      <c r="F51" s="12">
        <f>+'[1]AP recursos elevados'!$F$13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instruccion'!$B$13</f>
        <v>0</v>
      </c>
      <c r="C59" s="12">
        <f>+'[1]TSJ fase instruccion'!$C$13</f>
        <v>0</v>
      </c>
      <c r="D59" s="12">
        <f>+'[1]TSJ fase instruccion'!$D$13</f>
        <v>0</v>
      </c>
      <c r="E59" s="12">
        <f>+'[1]TSJ fase instruccion'!$E$13</f>
        <v>0</v>
      </c>
      <c r="F59" s="12">
        <f>+'[1]TSJ fase instruccion'!$F$13</f>
        <v>0</v>
      </c>
      <c r="G59" s="12">
        <f>+'[1]TSJ fase instruccion'!$G$13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instruccion'!$H$13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instruccion'!$I$13</f>
        <v>0</v>
      </c>
    </row>
    <row r="69" spans="1:7" s="14" customFormat="1" x14ac:dyDescent="0.25">
      <c r="A69" s="25" t="s">
        <v>47</v>
      </c>
      <c r="B69" s="25">
        <f>+'[1]TSJ fase instruccion'!$J$13</f>
        <v>0</v>
      </c>
    </row>
    <row r="70" spans="1:7" s="14" customFormat="1" ht="42.75" x14ac:dyDescent="0.25">
      <c r="A70" s="25" t="s">
        <v>48</v>
      </c>
      <c r="B70" s="25">
        <f>+'[1]TSJ fase instruccion'!$K$13</f>
        <v>0</v>
      </c>
    </row>
    <row r="71" spans="1:7" x14ac:dyDescent="0.2">
      <c r="A71" s="17"/>
      <c r="B71" s="17"/>
    </row>
    <row r="73" spans="1:7" ht="42.75" x14ac:dyDescent="0.2">
      <c r="B73" s="25" t="s">
        <v>29</v>
      </c>
      <c r="C73" s="25" t="s">
        <v>16</v>
      </c>
      <c r="D73" s="25" t="s">
        <v>17</v>
      </c>
      <c r="E73" s="25" t="s">
        <v>49</v>
      </c>
      <c r="F73" s="25" t="s">
        <v>18</v>
      </c>
      <c r="G73" s="25" t="s">
        <v>19</v>
      </c>
    </row>
    <row r="74" spans="1:7" x14ac:dyDescent="0.2">
      <c r="A74" s="11" t="s">
        <v>12</v>
      </c>
      <c r="B74" s="12">
        <f>+'[1]TSJ fase enjuiciamiento'!$B$13</f>
        <v>0</v>
      </c>
      <c r="C74" s="12">
        <f>+'[1]TSJ fase enjuiciamiento'!$C$13</f>
        <v>0</v>
      </c>
      <c r="D74" s="12">
        <f>+'[1]TSJ fase enjuiciamiento'!$D$13</f>
        <v>0</v>
      </c>
      <c r="E74" s="12">
        <f>+'[1]TSJ fase enjuiciamiento'!$E$13</f>
        <v>0</v>
      </c>
      <c r="F74" s="12">
        <f>+'[1]TSJ fase enjuiciamiento'!$F$13</f>
        <v>0</v>
      </c>
      <c r="G74" s="12">
        <f>+'[1]TSJ fase enjuiciamiento'!$G$13</f>
        <v>0</v>
      </c>
    </row>
    <row r="75" spans="1:7" x14ac:dyDescent="0.2">
      <c r="A75" s="11" t="s">
        <v>13</v>
      </c>
      <c r="B75" s="12">
        <f>+'[1]TSJ fase enjuiciamiento'!$H$13</f>
        <v>0</v>
      </c>
      <c r="C75" s="12">
        <f>+'[1]TSJ fase enjuiciamiento'!$I$13</f>
        <v>0</v>
      </c>
      <c r="D75" s="12">
        <f>+'[1]TSJ fase enjuiciamiento'!$J$13</f>
        <v>0</v>
      </c>
      <c r="E75" s="12">
        <f>+'[1]TSJ fase enjuiciamiento'!$K$13</f>
        <v>0</v>
      </c>
      <c r="F75" s="12">
        <f>+'[1]TSJ fase enjuiciamiento'!$L$13</f>
        <v>0</v>
      </c>
      <c r="G75" s="12">
        <f>+'[1]TSJ fase enjuiciamiento'!$M$13</f>
        <v>0</v>
      </c>
    </row>
    <row r="76" spans="1:7" x14ac:dyDescent="0.2">
      <c r="A76" s="11" t="s">
        <v>107</v>
      </c>
      <c r="B76" s="12">
        <f>+'[1]TSJ fase enjuiciamiento'!$N$13</f>
        <v>0</v>
      </c>
      <c r="C76" s="12">
        <f>+'[1]TSJ fase enjuiciamiento'!$O$13</f>
        <v>0</v>
      </c>
      <c r="D76" s="12">
        <f>+'[1]TSJ fase enjuiciamiento'!$P$13</f>
        <v>0</v>
      </c>
      <c r="E76" s="12">
        <f>+'[1]TSJ fase enjuiciamiento'!$Q$13</f>
        <v>0</v>
      </c>
      <c r="F76" s="12">
        <f>+'[1]TSJ fase enjuiciamiento'!$R$13</f>
        <v>0</v>
      </c>
      <c r="G76" s="12">
        <f>+'[1]TSJ fase enjuiciamiento'!$S$13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terminacion'!$B$13</f>
        <v>0</v>
      </c>
      <c r="C81" s="12">
        <f>+'[1]TSJ terminacion'!$C$13</f>
        <v>0</v>
      </c>
      <c r="D81" s="12">
        <f>+'[1]TSJ terminacion'!$D$13</f>
        <v>0</v>
      </c>
      <c r="E81" s="12">
        <f>+'[1]TSJ terminacion'!$E$13</f>
        <v>0</v>
      </c>
      <c r="F81" s="12">
        <f>+'[1]TSJ terminacion'!$F$13</f>
        <v>0</v>
      </c>
    </row>
    <row r="82" spans="1:6" x14ac:dyDescent="0.2">
      <c r="A82" s="11" t="s">
        <v>13</v>
      </c>
      <c r="B82" s="12">
        <f>+'[1]TSJ terminacion'!$G$13</f>
        <v>0</v>
      </c>
      <c r="C82" s="12">
        <f>+'[1]TSJ terminacion'!$H$13</f>
        <v>0</v>
      </c>
      <c r="D82" s="12">
        <f>+'[1]TSJ terminacion'!$I$13</f>
        <v>0</v>
      </c>
      <c r="E82" s="12">
        <f>+'[1]TSJ terminacion'!$J$13</f>
        <v>0</v>
      </c>
      <c r="F82" s="12">
        <f>+'[1]TSJ terminacion'!$K$13</f>
        <v>0</v>
      </c>
    </row>
    <row r="83" spans="1:6" x14ac:dyDescent="0.2">
      <c r="A83" s="11" t="s">
        <v>107</v>
      </c>
      <c r="B83" s="12">
        <f>+'[1]TSJ terminacion'!$L$13</f>
        <v>0</v>
      </c>
      <c r="C83" s="12">
        <f>+'[1]TSJ terminacion'!$M$13</f>
        <v>0</v>
      </c>
      <c r="D83" s="12">
        <f>+'[1]TSJ terminacion'!$N$13</f>
        <v>0</v>
      </c>
      <c r="E83" s="12">
        <f>+'[1]TSJ terminacion'!$O$13</f>
        <v>0</v>
      </c>
      <c r="F83" s="12">
        <f>+'[1]TSJ terminacion'!$P$13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elevados'!$B$13</f>
        <v>0</v>
      </c>
    </row>
    <row r="90" spans="1:6" x14ac:dyDescent="0.2">
      <c r="A90" s="11" t="s">
        <v>13</v>
      </c>
      <c r="B90" s="12">
        <f>+'[1]TSJ recursos elevados'!$C$13</f>
        <v>0</v>
      </c>
    </row>
    <row r="91" spans="1:6" x14ac:dyDescent="0.2">
      <c r="A91" s="11" t="s">
        <v>107</v>
      </c>
      <c r="B91" s="12">
        <f>+'[1]TSJ recursos elevados'!$D$13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D21" sqref="D21"/>
    </sheetView>
  </sheetViews>
  <sheetFormatPr baseColWidth="10" defaultColWidth="11.42578125" defaultRowHeight="14.25" x14ac:dyDescent="0.2"/>
  <cols>
    <col min="1" max="1" width="24" style="2" customWidth="1"/>
    <col min="2" max="2" width="21.2851562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84</v>
      </c>
    </row>
    <row r="2" spans="1:5" x14ac:dyDescent="0.2">
      <c r="A2" s="1" t="str">
        <f>+Portada!B6</f>
        <v>3T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28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ACUSADOS'!$B$14</f>
        <v>4</v>
      </c>
      <c r="C8" s="5">
        <f>+'[1]JI ACUSADOS'!$C$14</f>
        <v>0</v>
      </c>
      <c r="D8" s="5">
        <f>+'[1]JI ACUSADOS'!$D$14</f>
        <v>0</v>
      </c>
    </row>
    <row r="9" spans="1:5" x14ac:dyDescent="0.2">
      <c r="A9" s="5" t="s">
        <v>7</v>
      </c>
      <c r="B9" s="5">
        <f>+'[1]JI ACUSADOS'!$E$14</f>
        <v>1</v>
      </c>
      <c r="C9" s="5">
        <f>+'[1]JI ACUSADOS'!$F$14</f>
        <v>0</v>
      </c>
      <c r="D9" s="5">
        <f>+'[1]JI ACUSADOS'!$G$14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Elevados'!$B$14</f>
        <v>1</v>
      </c>
      <c r="C13" s="5">
        <f>+'[1]JI Elevados'!$C$14</f>
        <v>0</v>
      </c>
      <c r="D13" s="5">
        <f>+'[1]JI Elevados'!$D$14</f>
        <v>1</v>
      </c>
      <c r="E13" s="5">
        <f>+'[1]JI Elevados'!$E$14</f>
        <v>1</v>
      </c>
    </row>
    <row r="14" spans="1:5" x14ac:dyDescent="0.2">
      <c r="A14" s="5" t="s">
        <v>13</v>
      </c>
      <c r="B14" s="7"/>
      <c r="C14" s="8"/>
      <c r="D14" s="5">
        <f>+'[1]JI Elevados'!$F$14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Elevados'!$G$14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PA'!$C$14</f>
        <v>0</v>
      </c>
      <c r="C21" s="12">
        <f>+'[1] J Penal PA'!$D$14</f>
        <v>0</v>
      </c>
      <c r="D21" s="12">
        <f>+'[1] J Penal PA'!$E$14</f>
        <v>0</v>
      </c>
      <c r="E21" s="13">
        <f>+'[1] J Penal PA'!$F$14</f>
        <v>1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terminacion'!$B$14</f>
        <v>0</v>
      </c>
      <c r="C25" s="12">
        <f>+'[1]J Penal terminacion'!$C$14</f>
        <v>0</v>
      </c>
      <c r="D25" s="12">
        <f>+'[1]J Penal terminacion'!$D$14</f>
        <v>0</v>
      </c>
      <c r="E25" s="12">
        <f>+'[1]J Penal terminacion'!$E$14</f>
        <v>0</v>
      </c>
      <c r="F25" s="12">
        <f>+'[1]J Penal terminacion'!$F$14</f>
        <v>0</v>
      </c>
    </row>
    <row r="28" spans="1:6" ht="57" x14ac:dyDescent="0.2">
      <c r="A28" s="25" t="s">
        <v>26</v>
      </c>
      <c r="B28" s="12">
        <f>+'[1]J Penal terminacion'!$G$14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UI'!$B$14</f>
        <v>9</v>
      </c>
      <c r="C35" s="12">
        <f>+'[1]AP proced. UI'!$C$14</f>
        <v>1</v>
      </c>
      <c r="D35" s="12">
        <f>+'[1]AP proced. UI'!$D$14</f>
        <v>0</v>
      </c>
      <c r="E35" s="12">
        <f>+'[1]AP proced. UI'!$E$14</f>
        <v>4</v>
      </c>
      <c r="F35" s="12">
        <f>+'[1]AP proced. UI'!$F$14</f>
        <v>6</v>
      </c>
    </row>
    <row r="36" spans="1:6" x14ac:dyDescent="0.2">
      <c r="A36" s="11" t="s">
        <v>13</v>
      </c>
      <c r="B36" s="13">
        <f>+'[1]AP proced. UI'!$G$14</f>
        <v>0</v>
      </c>
      <c r="C36" s="13">
        <f>+'[1]AP proced. UI'!$H$14</f>
        <v>0</v>
      </c>
      <c r="D36" s="13">
        <f>+'[1]AP proced. UI'!$I$14</f>
        <v>0</v>
      </c>
      <c r="E36" s="13">
        <f>+'[1]AP proced. UI'!$J$14</f>
        <v>0</v>
      </c>
      <c r="F36" s="13">
        <f>+'[1]AP proced. UI'!$K$14</f>
        <v>0</v>
      </c>
    </row>
    <row r="37" spans="1:6" x14ac:dyDescent="0.2">
      <c r="A37" s="11" t="s">
        <v>30</v>
      </c>
      <c r="B37" s="13">
        <f>+'[1]AP terminacion'!$L$14</f>
        <v>0</v>
      </c>
      <c r="C37" s="13">
        <f>+'[1]AP proced. UI'!$M$14</f>
        <v>0</v>
      </c>
      <c r="D37" s="13">
        <f>+'[1]AP proced. UI'!$N$14</f>
        <v>0</v>
      </c>
      <c r="E37" s="13">
        <f>+'[1]AP proced. UI'!$O$14</f>
        <v>0</v>
      </c>
      <c r="F37" s="13">
        <f>+'[1]AP proced. UI'!$P$14</f>
        <v>0</v>
      </c>
    </row>
    <row r="38" spans="1:6" x14ac:dyDescent="0.2">
      <c r="A38" s="11" t="s">
        <v>31</v>
      </c>
      <c r="B38" s="13">
        <f>+'[1]AP proced. UI'!$Q$14</f>
        <v>9</v>
      </c>
      <c r="C38" s="13">
        <f>+'[1]AP proced. UI'!$R$14</f>
        <v>1</v>
      </c>
      <c r="D38" s="13">
        <f>+'[1]AP proced. UI'!$S$14</f>
        <v>0</v>
      </c>
      <c r="E38" s="13">
        <f>+'[1]AP proced. UI'!$T$14</f>
        <v>4</v>
      </c>
      <c r="F38" s="13">
        <f>+'[1]AP proced. UI'!$U$14</f>
        <v>6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terminacion'!$B$14</f>
        <v>2</v>
      </c>
      <c r="C43" s="12">
        <f>+'[1]AP terminacion'!$C$14</f>
        <v>0</v>
      </c>
      <c r="D43" s="12">
        <f>+'[1]AP terminacion'!$D$14</f>
        <v>0</v>
      </c>
      <c r="E43" s="12">
        <f>+'[1]AP terminacion'!$E$14</f>
        <v>0</v>
      </c>
      <c r="F43" s="12">
        <f>+'[1]AP terminacion'!$F$14</f>
        <v>2</v>
      </c>
    </row>
    <row r="44" spans="1:6" x14ac:dyDescent="0.2">
      <c r="A44" s="11" t="s">
        <v>13</v>
      </c>
      <c r="B44" s="12">
        <f>+'[1]AP terminacion'!$G$14</f>
        <v>0</v>
      </c>
      <c r="C44" s="12">
        <f>+'[1]AP terminacion'!$H$14</f>
        <v>0</v>
      </c>
      <c r="D44" s="12">
        <f>+'[1]AP terminacion'!$I$14</f>
        <v>0</v>
      </c>
      <c r="E44" s="12">
        <f>+'[1]AP terminacion'!$J$14</f>
        <v>0</v>
      </c>
      <c r="F44" s="12">
        <f>+'[1]AP terminacion'!$K$14</f>
        <v>0</v>
      </c>
    </row>
    <row r="45" spans="1:6" x14ac:dyDescent="0.2">
      <c r="A45" s="11" t="s">
        <v>30</v>
      </c>
      <c r="B45" s="12">
        <f>+'[1]AP terminacion'!$L$14</f>
        <v>0</v>
      </c>
      <c r="C45" s="12">
        <f>+'[1]AP terminacion'!$M$14</f>
        <v>0</v>
      </c>
      <c r="D45" s="12">
        <f>+'[1]AP terminacion'!$N$14</f>
        <v>0</v>
      </c>
      <c r="E45" s="12">
        <f>+'[1]AP terminacion'!$O$14</f>
        <v>0</v>
      </c>
      <c r="F45" s="12">
        <f>+'[1]AP terminacion'!$P$14</f>
        <v>0</v>
      </c>
    </row>
    <row r="46" spans="1:6" x14ac:dyDescent="0.2">
      <c r="A46" s="11" t="s">
        <v>31</v>
      </c>
      <c r="B46" s="12">
        <f>+'[1]AP terminacion'!$Q$14</f>
        <v>2</v>
      </c>
      <c r="C46" s="12">
        <f>+'[1]AP terminacion'!$R$14</f>
        <v>0</v>
      </c>
      <c r="D46" s="12">
        <f>+'[1]AP terminacion'!$S$14</f>
        <v>0</v>
      </c>
      <c r="E46" s="12">
        <f>+'[1]AP terminacion'!$T$14</f>
        <v>0</v>
      </c>
      <c r="F46" s="12">
        <f>+'[1]AP terminacion'!$U$14</f>
        <v>2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elevados'!$B$14</f>
        <v>0</v>
      </c>
      <c r="C51" s="12">
        <f>+'[1]AP recursos elevados'!$C$14</f>
        <v>0</v>
      </c>
      <c r="D51" s="12">
        <f>+'[1]AP recursos elevados'!$D$14</f>
        <v>0</v>
      </c>
      <c r="E51" s="12">
        <f>+'[1]AP recursos elevados'!$E$14</f>
        <v>0</v>
      </c>
      <c r="F51" s="12">
        <f>+'[1]AP recursos elevados'!$F$14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instruccion'!$B$14</f>
        <v>0</v>
      </c>
      <c r="C59" s="12">
        <f>+'[1]TSJ fase instruccion'!$C$14</f>
        <v>0</v>
      </c>
      <c r="D59" s="12">
        <f>+'[1]TSJ fase instruccion'!$D$14</f>
        <v>0</v>
      </c>
      <c r="E59" s="12">
        <f>+'[1]TSJ fase instruccion'!$E$14</f>
        <v>0</v>
      </c>
      <c r="F59" s="12">
        <f>+'[1]TSJ fase instruccion'!$F$14</f>
        <v>0</v>
      </c>
      <c r="G59" s="12">
        <f>+'[1]TSJ fase instruccion'!$G$14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instruccion'!$H$14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instruccion'!$I$14</f>
        <v>0</v>
      </c>
    </row>
    <row r="69" spans="1:7" s="14" customFormat="1" x14ac:dyDescent="0.25">
      <c r="A69" s="25" t="s">
        <v>47</v>
      </c>
      <c r="B69" s="25">
        <f>+'[1]TSJ fase instruccion'!$J$14</f>
        <v>0</v>
      </c>
    </row>
    <row r="70" spans="1:7" s="14" customFormat="1" ht="42.75" x14ac:dyDescent="0.25">
      <c r="A70" s="25" t="s">
        <v>48</v>
      </c>
      <c r="B70" s="25">
        <f>+'[1]TSJ fase instruccion'!$K$14</f>
        <v>0</v>
      </c>
    </row>
    <row r="71" spans="1:7" x14ac:dyDescent="0.2">
      <c r="A71" s="17"/>
      <c r="B71" s="17"/>
    </row>
    <row r="73" spans="1:7" ht="42.75" x14ac:dyDescent="0.2">
      <c r="B73" s="25" t="s">
        <v>29</v>
      </c>
      <c r="C73" s="25" t="s">
        <v>16</v>
      </c>
      <c r="D73" s="25" t="s">
        <v>17</v>
      </c>
      <c r="E73" s="25" t="s">
        <v>49</v>
      </c>
      <c r="F73" s="25" t="s">
        <v>18</v>
      </c>
      <c r="G73" s="25" t="s">
        <v>19</v>
      </c>
    </row>
    <row r="74" spans="1:7" x14ac:dyDescent="0.2">
      <c r="A74" s="11" t="s">
        <v>12</v>
      </c>
      <c r="B74" s="12">
        <f>+'[1]TSJ fase enjuiciamiento'!$B$14</f>
        <v>0</v>
      </c>
      <c r="C74" s="12">
        <f>+'[1]TSJ fase enjuiciamiento'!$C$14</f>
        <v>0</v>
      </c>
      <c r="D74" s="12">
        <f>+'[1]TSJ fase enjuiciamiento'!$D$14</f>
        <v>0</v>
      </c>
      <c r="E74" s="12">
        <f>+'[1]TSJ fase enjuiciamiento'!$E$14</f>
        <v>0</v>
      </c>
      <c r="F74" s="12">
        <f>+'[1]TSJ fase enjuiciamiento'!$F$14</f>
        <v>0</v>
      </c>
      <c r="G74" s="12">
        <f>+'[1]TSJ fase enjuiciamiento'!$G$14</f>
        <v>0</v>
      </c>
    </row>
    <row r="75" spans="1:7" x14ac:dyDescent="0.2">
      <c r="A75" s="11" t="s">
        <v>13</v>
      </c>
      <c r="B75" s="12">
        <f>+'[1]TSJ fase enjuiciamiento'!$H$14</f>
        <v>0</v>
      </c>
      <c r="C75" s="12">
        <f>+'[1]TSJ fase enjuiciamiento'!$I$14</f>
        <v>0</v>
      </c>
      <c r="D75" s="12">
        <f>+'[1]TSJ fase enjuiciamiento'!$J$14</f>
        <v>0</v>
      </c>
      <c r="E75" s="12">
        <f>+'[1]TSJ fase enjuiciamiento'!$K$14</f>
        <v>0</v>
      </c>
      <c r="F75" s="12">
        <f>+'[1]TSJ fase enjuiciamiento'!$L$14</f>
        <v>0</v>
      </c>
      <c r="G75" s="12">
        <f>+'[1]TSJ fase enjuiciamiento'!$M$14</f>
        <v>0</v>
      </c>
    </row>
    <row r="76" spans="1:7" x14ac:dyDescent="0.2">
      <c r="A76" s="11" t="s">
        <v>107</v>
      </c>
      <c r="B76" s="12">
        <f>+'[1]TSJ fase enjuiciamiento'!$N$14</f>
        <v>0</v>
      </c>
      <c r="C76" s="12">
        <f>+'[1]TSJ fase enjuiciamiento'!$O$14</f>
        <v>0</v>
      </c>
      <c r="D76" s="12">
        <f>+'[1]TSJ fase enjuiciamiento'!$P$14</f>
        <v>0</v>
      </c>
      <c r="E76" s="12">
        <f>+'[1]TSJ fase enjuiciamiento'!$Q$14</f>
        <v>0</v>
      </c>
      <c r="F76" s="12">
        <f>+'[1]TSJ fase enjuiciamiento'!$R$14</f>
        <v>0</v>
      </c>
      <c r="G76" s="12">
        <f>+'[1]TSJ fase enjuiciamiento'!$S$14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25" t="s">
        <v>33</v>
      </c>
      <c r="C80" s="25" t="s">
        <v>21</v>
      </c>
      <c r="D80" s="25" t="s">
        <v>22</v>
      </c>
      <c r="E80" s="25" t="s">
        <v>34</v>
      </c>
      <c r="F80" s="25" t="s">
        <v>35</v>
      </c>
    </row>
    <row r="81" spans="1:6" x14ac:dyDescent="0.2">
      <c r="A81" s="11" t="s">
        <v>12</v>
      </c>
      <c r="B81" s="12">
        <f>+'[1]TSJ terminacion'!$B$14</f>
        <v>0</v>
      </c>
      <c r="C81" s="12">
        <f>+'[1]TSJ terminacion'!$C$14</f>
        <v>0</v>
      </c>
      <c r="D81" s="12">
        <f>+'[1]TSJ terminacion'!$D$14</f>
        <v>0</v>
      </c>
      <c r="E81" s="12">
        <f>+'[1]TSJ terminacion'!$E$14</f>
        <v>0</v>
      </c>
      <c r="F81" s="12">
        <f>+'[1]TSJ terminacion'!$F$14</f>
        <v>0</v>
      </c>
    </row>
    <row r="82" spans="1:6" x14ac:dyDescent="0.2">
      <c r="A82" s="11" t="s">
        <v>13</v>
      </c>
      <c r="B82" s="12">
        <f>+'[1]TSJ terminacion'!$G$14</f>
        <v>0</v>
      </c>
      <c r="C82" s="12">
        <f>+'[1]TSJ terminacion'!$H$14</f>
        <v>0</v>
      </c>
      <c r="D82" s="12">
        <f>+'[1]TSJ terminacion'!$I$14</f>
        <v>0</v>
      </c>
      <c r="E82" s="12">
        <f>+'[1]TSJ terminacion'!$J$14</f>
        <v>0</v>
      </c>
      <c r="F82" s="12">
        <f>+'[1]TSJ terminacion'!$K$14</f>
        <v>0</v>
      </c>
    </row>
    <row r="83" spans="1:6" x14ac:dyDescent="0.2">
      <c r="A83" s="11" t="s">
        <v>107</v>
      </c>
      <c r="B83" s="12">
        <f>+'[1]TSJ terminacion'!$L$14</f>
        <v>0</v>
      </c>
      <c r="C83" s="12">
        <f>+'[1]TSJ terminacion'!$M$14</f>
        <v>0</v>
      </c>
      <c r="D83" s="12">
        <f>+'[1]TSJ terminacion'!$N$14</f>
        <v>0</v>
      </c>
      <c r="E83" s="12">
        <f>+'[1]TSJ terminacion'!$O$14</f>
        <v>0</v>
      </c>
      <c r="F83" s="12">
        <f>+'[1]TSJ terminacion'!$P$14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25" t="s">
        <v>51</v>
      </c>
    </row>
    <row r="89" spans="1:6" x14ac:dyDescent="0.2">
      <c r="A89" s="11" t="s">
        <v>12</v>
      </c>
      <c r="B89" s="12">
        <f>+'[1]TSJ recursos elevados'!$B$14</f>
        <v>0</v>
      </c>
    </row>
    <row r="90" spans="1:6" x14ac:dyDescent="0.2">
      <c r="A90" s="11" t="s">
        <v>13</v>
      </c>
      <c r="B90" s="12">
        <f>+'[1]TSJ recursos elevados'!$C$14</f>
        <v>0</v>
      </c>
    </row>
    <row r="91" spans="1:6" x14ac:dyDescent="0.2">
      <c r="A91" s="11" t="s">
        <v>107</v>
      </c>
      <c r="B91" s="12">
        <f>+'[1]TSJ recursos elevados'!$D$14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D21" sqref="D21"/>
    </sheetView>
  </sheetViews>
  <sheetFormatPr baseColWidth="10" defaultColWidth="11.42578125" defaultRowHeight="14.25" x14ac:dyDescent="0.2"/>
  <cols>
    <col min="1" max="1" width="24" style="2" customWidth="1"/>
    <col min="2" max="2" width="21.4257812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85</v>
      </c>
    </row>
    <row r="2" spans="1:5" x14ac:dyDescent="0.2">
      <c r="A2" s="1" t="str">
        <f>+Portada!B6</f>
        <v>3T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28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ACUSADOS'!$B$15</f>
        <v>12</v>
      </c>
      <c r="C8" s="5">
        <f>+'[1]JI ACUSADOS'!$C$15</f>
        <v>9</v>
      </c>
      <c r="D8" s="5">
        <f>+'[1]JI ACUSADOS'!$D$15</f>
        <v>1</v>
      </c>
    </row>
    <row r="9" spans="1:5" x14ac:dyDescent="0.2">
      <c r="A9" s="5" t="s">
        <v>7</v>
      </c>
      <c r="B9" s="5">
        <f>+'[1]JI ACUSADOS'!$E$15</f>
        <v>1</v>
      </c>
      <c r="C9" s="5">
        <f>+'[1]JI ACUSADOS'!$F$15</f>
        <v>1</v>
      </c>
      <c r="D9" s="5">
        <f>+'[1]JI ACUSADOS'!$G$15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Elevados'!$B$15</f>
        <v>5</v>
      </c>
      <c r="C13" s="5">
        <f>+'[1]JI Elevados'!$C$15</f>
        <v>0</v>
      </c>
      <c r="D13" s="5">
        <f>+'[1]JI Elevados'!$D$15</f>
        <v>1</v>
      </c>
      <c r="E13" s="5">
        <f>+'[1]JI Elevados'!$E$15</f>
        <v>1</v>
      </c>
    </row>
    <row r="14" spans="1:5" x14ac:dyDescent="0.2">
      <c r="A14" s="5" t="s">
        <v>13</v>
      </c>
      <c r="B14" s="7"/>
      <c r="C14" s="8"/>
      <c r="D14" s="5">
        <f>+'[1]JI Elevados'!$F$15</f>
        <v>1</v>
      </c>
      <c r="E14" s="5">
        <f>+D15</f>
        <v>0</v>
      </c>
    </row>
    <row r="15" spans="1:5" x14ac:dyDescent="0.2">
      <c r="A15" s="5" t="s">
        <v>14</v>
      </c>
      <c r="B15" s="9"/>
      <c r="C15" s="10"/>
      <c r="D15" s="5">
        <f>+'[1]JI Elevados'!$G$15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PA'!$C$15</f>
        <v>0</v>
      </c>
      <c r="C21" s="12">
        <f>+'[1] J Penal PA'!$D$15</f>
        <v>0</v>
      </c>
      <c r="D21" s="12">
        <f>+'[1] J Penal PA'!$E$15</f>
        <v>0</v>
      </c>
      <c r="E21" s="13">
        <f>+'[1] J Penal PA'!$F$15</f>
        <v>2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terminacion'!$B$15</f>
        <v>0</v>
      </c>
      <c r="C25" s="12">
        <f>+'[1]J Penal terminacion'!$C$15</f>
        <v>0</v>
      </c>
      <c r="D25" s="12">
        <f>+'[1]J Penal terminacion'!$D$15</f>
        <v>0</v>
      </c>
      <c r="E25" s="12">
        <f>+'[1]J Penal terminacion'!$E$15</f>
        <v>0</v>
      </c>
      <c r="F25" s="12">
        <f>+'[1]J Penal terminacion'!$F$15</f>
        <v>0</v>
      </c>
    </row>
    <row r="28" spans="1:6" ht="57" x14ac:dyDescent="0.2">
      <c r="A28" s="25" t="s">
        <v>26</v>
      </c>
      <c r="B28" s="12">
        <f>+'[1]J Penal terminacion'!$G$15</f>
        <v>1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UI'!$B$15</f>
        <v>9</v>
      </c>
      <c r="C35" s="12">
        <f>+'[1]AP proced. UI'!$C$15</f>
        <v>3</v>
      </c>
      <c r="D35" s="12">
        <f>+'[1]AP proced. UI'!$D$15</f>
        <v>0</v>
      </c>
      <c r="E35" s="12">
        <f>+'[1]AP proced. UI'!$E$15</f>
        <v>2</v>
      </c>
      <c r="F35" s="12">
        <f>+'[1]AP proced. UI'!$F$15</f>
        <v>10</v>
      </c>
    </row>
    <row r="36" spans="1:6" x14ac:dyDescent="0.2">
      <c r="A36" s="11" t="s">
        <v>13</v>
      </c>
      <c r="B36" s="13">
        <f>+'[1]AP proced. UI'!$G$15</f>
        <v>0</v>
      </c>
      <c r="C36" s="13">
        <f>+'[1]AP proced. UI'!$H$15</f>
        <v>0</v>
      </c>
      <c r="D36" s="13">
        <f>+'[1]AP proced. UI'!$I$15</f>
        <v>0</v>
      </c>
      <c r="E36" s="13">
        <f>+'[1]AP proced. UI'!$J$15</f>
        <v>0</v>
      </c>
      <c r="F36" s="13">
        <f>+'[1]AP proced. UI'!$K$15</f>
        <v>0</v>
      </c>
    </row>
    <row r="37" spans="1:6" x14ac:dyDescent="0.2">
      <c r="A37" s="11" t="s">
        <v>30</v>
      </c>
      <c r="B37" s="13">
        <f>+'[1]AP terminacion'!$L$15</f>
        <v>2</v>
      </c>
      <c r="C37" s="13">
        <f>+'[1]AP proced. UI'!$M$15</f>
        <v>1</v>
      </c>
      <c r="D37" s="13">
        <f>+'[1]AP proced. UI'!$N$15</f>
        <v>0</v>
      </c>
      <c r="E37" s="13">
        <f>+'[1]AP proced. UI'!$O$15</f>
        <v>2</v>
      </c>
      <c r="F37" s="13">
        <f>+'[1]AP proced. UI'!$P$15</f>
        <v>1</v>
      </c>
    </row>
    <row r="38" spans="1:6" x14ac:dyDescent="0.2">
      <c r="A38" s="11" t="s">
        <v>31</v>
      </c>
      <c r="B38" s="13">
        <f>+'[1]AP proced. UI'!$Q$15</f>
        <v>11</v>
      </c>
      <c r="C38" s="13">
        <f>+'[1]AP proced. UI'!$R$15</f>
        <v>4</v>
      </c>
      <c r="D38" s="13">
        <f>+'[1]AP proced. UI'!$S$15</f>
        <v>0</v>
      </c>
      <c r="E38" s="13">
        <f>+'[1]AP proced. UI'!$T$15</f>
        <v>4</v>
      </c>
      <c r="F38" s="13">
        <f>+'[1]AP proced. UI'!$U$15</f>
        <v>11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terminacion'!$B$15</f>
        <v>0</v>
      </c>
      <c r="C43" s="12">
        <f>+'[1]AP terminacion'!$C$15</f>
        <v>1</v>
      </c>
      <c r="D43" s="12">
        <f>+'[1]AP terminacion'!$D$15</f>
        <v>0</v>
      </c>
      <c r="E43" s="12">
        <f>+'[1]AP terminacion'!$E$15</f>
        <v>0</v>
      </c>
      <c r="F43" s="12">
        <f>+'[1]AP terminacion'!$F$15</f>
        <v>0</v>
      </c>
    </row>
    <row r="44" spans="1:6" x14ac:dyDescent="0.2">
      <c r="A44" s="11" t="s">
        <v>13</v>
      </c>
      <c r="B44" s="12">
        <f>+'[1]AP terminacion'!$G$15</f>
        <v>0</v>
      </c>
      <c r="C44" s="12">
        <f>+'[1]AP terminacion'!$H$15</f>
        <v>0</v>
      </c>
      <c r="D44" s="12">
        <f>+'[1]AP terminacion'!$I$15</f>
        <v>0</v>
      </c>
      <c r="E44" s="12">
        <f>+'[1]AP terminacion'!$J$15</f>
        <v>0</v>
      </c>
      <c r="F44" s="12">
        <f>+'[1]AP terminacion'!$K$15</f>
        <v>0</v>
      </c>
    </row>
    <row r="45" spans="1:6" x14ac:dyDescent="0.2">
      <c r="A45" s="11" t="s">
        <v>30</v>
      </c>
      <c r="B45" s="12">
        <f>+'[1]AP terminacion'!$L$15</f>
        <v>2</v>
      </c>
      <c r="C45" s="12">
        <f>+'[1]AP terminacion'!$M$15</f>
        <v>0</v>
      </c>
      <c r="D45" s="12">
        <f>+'[1]AP terminacion'!$N$15</f>
        <v>0</v>
      </c>
      <c r="E45" s="12">
        <f>+'[1]AP terminacion'!$O$15</f>
        <v>0</v>
      </c>
      <c r="F45" s="12">
        <f>+'[1]AP terminacion'!$P$15</f>
        <v>0</v>
      </c>
    </row>
    <row r="46" spans="1:6" x14ac:dyDescent="0.2">
      <c r="A46" s="11" t="s">
        <v>31</v>
      </c>
      <c r="B46" s="12">
        <f>+'[1]AP terminacion'!$Q$15</f>
        <v>2</v>
      </c>
      <c r="C46" s="12">
        <f>+'[1]AP terminacion'!$R$15</f>
        <v>1</v>
      </c>
      <c r="D46" s="12">
        <f>+'[1]AP terminacion'!$S$15</f>
        <v>0</v>
      </c>
      <c r="E46" s="12">
        <f>+'[1]AP terminacion'!$T$15</f>
        <v>0</v>
      </c>
      <c r="F46" s="12">
        <f>+'[1]AP terminacion'!$U$15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elevados'!$B$15</f>
        <v>0</v>
      </c>
      <c r="C51" s="12">
        <f>+'[1]AP recursos elevados'!$C$15</f>
        <v>0</v>
      </c>
      <c r="D51" s="12">
        <f>+'[1]AP recursos elevados'!$D$15</f>
        <v>0</v>
      </c>
      <c r="E51" s="12">
        <f>+'[1]AP recursos elevados'!$E$15</f>
        <v>1</v>
      </c>
      <c r="F51" s="12">
        <f>+'[1]AP recursos elevados'!$F$15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instruccion'!$B$15</f>
        <v>0</v>
      </c>
      <c r="C59" s="12">
        <f>+'[1]TSJ fase instruccion'!$C$15</f>
        <v>0</v>
      </c>
      <c r="D59" s="12">
        <f>+'[1]TSJ fase instruccion'!$D$15</f>
        <v>0</v>
      </c>
      <c r="E59" s="12">
        <f>+'[1]TSJ fase instruccion'!$E$15</f>
        <v>0</v>
      </c>
      <c r="F59" s="12">
        <f>+'[1]TSJ fase instruccion'!$F$15</f>
        <v>0</v>
      </c>
      <c r="G59" s="12">
        <f>+'[1]TSJ fase instruccion'!$G$15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instruccion'!$H$15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instruccion'!$I$15</f>
        <v>0</v>
      </c>
    </row>
    <row r="69" spans="1:7" s="14" customFormat="1" x14ac:dyDescent="0.25">
      <c r="A69" s="25" t="s">
        <v>47</v>
      </c>
      <c r="B69" s="25">
        <f>+'[1]TSJ fase instruccion'!$J$15</f>
        <v>0</v>
      </c>
    </row>
    <row r="70" spans="1:7" s="14" customFormat="1" ht="42.75" x14ac:dyDescent="0.25">
      <c r="A70" s="25" t="s">
        <v>48</v>
      </c>
      <c r="B70" s="25">
        <f>+'[1]TSJ fase instruccion'!$K$15</f>
        <v>0</v>
      </c>
    </row>
    <row r="71" spans="1:7" x14ac:dyDescent="0.2">
      <c r="A71" s="17"/>
      <c r="B71" s="17"/>
    </row>
    <row r="73" spans="1:7" ht="42.7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enjuiciamiento'!$B$15</f>
        <v>1</v>
      </c>
      <c r="C74" s="12">
        <f>+'[1]TSJ fase enjuiciamiento'!$C$15</f>
        <v>0</v>
      </c>
      <c r="D74" s="12">
        <f>+'[1]TSJ fase enjuiciamiento'!$D$15</f>
        <v>0</v>
      </c>
      <c r="E74" s="12">
        <f>+'[1]TSJ fase enjuiciamiento'!$E$15</f>
        <v>0</v>
      </c>
      <c r="F74" s="12">
        <f>+'[1]TSJ fase enjuiciamiento'!$F$15</f>
        <v>0</v>
      </c>
      <c r="G74" s="12">
        <f>+'[1]TSJ fase enjuiciamiento'!$G$15</f>
        <v>1</v>
      </c>
    </row>
    <row r="75" spans="1:7" x14ac:dyDescent="0.2">
      <c r="A75" s="11" t="s">
        <v>13</v>
      </c>
      <c r="B75" s="12">
        <f>+'[1]TSJ fase enjuiciamiento'!$H$15</f>
        <v>0</v>
      </c>
      <c r="C75" s="12">
        <f>+'[1]TSJ fase enjuiciamiento'!$I$15</f>
        <v>0</v>
      </c>
      <c r="D75" s="12">
        <f>+'[1]TSJ fase enjuiciamiento'!$J$15</f>
        <v>0</v>
      </c>
      <c r="E75" s="12">
        <f>+'[1]TSJ fase enjuiciamiento'!$K$15</f>
        <v>0</v>
      </c>
      <c r="F75" s="12">
        <f>+'[1]TSJ fase enjuiciamiento'!$L$15</f>
        <v>0</v>
      </c>
      <c r="G75" s="12">
        <f>+'[1]TSJ fase enjuiciamiento'!$M$15</f>
        <v>0</v>
      </c>
    </row>
    <row r="76" spans="1:7" x14ac:dyDescent="0.2">
      <c r="A76" s="11" t="s">
        <v>107</v>
      </c>
      <c r="B76" s="12">
        <f>+'[1]TSJ fase enjuiciamiento'!$N$15</f>
        <v>0</v>
      </c>
      <c r="C76" s="12">
        <f>+'[1]TSJ fase enjuiciamiento'!$O$15</f>
        <v>0</v>
      </c>
      <c r="D76" s="12">
        <f>+'[1]TSJ fase enjuiciamiento'!$P$15</f>
        <v>0</v>
      </c>
      <c r="E76" s="12">
        <f>+'[1]TSJ fase enjuiciamiento'!$Q$15</f>
        <v>0</v>
      </c>
      <c r="F76" s="12">
        <f>+'[1]TSJ fase enjuiciamiento'!$R$15</f>
        <v>0</v>
      </c>
      <c r="G76" s="12">
        <f>+'[1]TSJ fase enjuiciamiento'!$S$15</f>
        <v>0</v>
      </c>
    </row>
    <row r="77" spans="1:7" x14ac:dyDescent="0.2">
      <c r="A77" s="11" t="s">
        <v>50</v>
      </c>
      <c r="B77" s="12">
        <f>+B74+B75+B76</f>
        <v>1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1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terminacion'!$B$15</f>
        <v>0</v>
      </c>
      <c r="C81" s="12">
        <f>+'[1]TSJ terminacion'!$C$15</f>
        <v>0</v>
      </c>
      <c r="D81" s="12">
        <f>+'[1]TSJ terminacion'!$D$15</f>
        <v>0</v>
      </c>
      <c r="E81" s="12">
        <f>+'[1]TSJ terminacion'!$E$15</f>
        <v>0</v>
      </c>
      <c r="F81" s="12">
        <f>+'[1]TSJ terminacion'!$F$15</f>
        <v>0</v>
      </c>
    </row>
    <row r="82" spans="1:6" x14ac:dyDescent="0.2">
      <c r="A82" s="11" t="s">
        <v>13</v>
      </c>
      <c r="B82" s="12">
        <f>+'[1]TSJ terminacion'!$G$15</f>
        <v>0</v>
      </c>
      <c r="C82" s="12">
        <f>+'[1]TSJ terminacion'!$H$15</f>
        <v>0</v>
      </c>
      <c r="D82" s="12">
        <f>+'[1]TSJ terminacion'!$I$15</f>
        <v>0</v>
      </c>
      <c r="E82" s="12">
        <f>+'[1]TSJ terminacion'!$J$15</f>
        <v>0</v>
      </c>
      <c r="F82" s="12">
        <f>+'[1]TSJ terminacion'!$K$15</f>
        <v>0</v>
      </c>
    </row>
    <row r="83" spans="1:6" x14ac:dyDescent="0.2">
      <c r="A83" s="11" t="s">
        <v>107</v>
      </c>
      <c r="B83" s="12">
        <f>+'[1]TSJ terminacion'!$L$15</f>
        <v>0</v>
      </c>
      <c r="C83" s="12">
        <f>+'[1]TSJ terminacion'!$M$15</f>
        <v>0</v>
      </c>
      <c r="D83" s="12">
        <f>+'[1]TSJ terminacion'!$N$15</f>
        <v>0</v>
      </c>
      <c r="E83" s="12">
        <f>+'[1]TSJ terminacion'!$O$15</f>
        <v>0</v>
      </c>
      <c r="F83" s="12">
        <f>+'[1]TSJ terminacion'!$P$15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elevados'!$B$15</f>
        <v>0</v>
      </c>
    </row>
    <row r="90" spans="1:6" x14ac:dyDescent="0.2">
      <c r="A90" s="11" t="s">
        <v>13</v>
      </c>
      <c r="B90" s="12">
        <f>+'[1]TSJ recursos elevados'!$C$15</f>
        <v>0</v>
      </c>
    </row>
    <row r="91" spans="1:6" x14ac:dyDescent="0.2">
      <c r="A91" s="11" t="s">
        <v>107</v>
      </c>
      <c r="B91" s="12">
        <f>+'[1]TSJ recursos elevados'!$D$15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D21" sqref="D21"/>
    </sheetView>
  </sheetViews>
  <sheetFormatPr baseColWidth="10" defaultColWidth="11.42578125" defaultRowHeight="14.25" x14ac:dyDescent="0.2"/>
  <cols>
    <col min="1" max="1" width="24" style="2" customWidth="1"/>
    <col min="2" max="2" width="21.710937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86</v>
      </c>
    </row>
    <row r="2" spans="1:5" x14ac:dyDescent="0.2">
      <c r="A2" s="1" t="str">
        <f>+Portada!B6</f>
        <v>3T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ACUSADOS'!$B$16</f>
        <v>0</v>
      </c>
      <c r="C8" s="5">
        <f>+'[1]JI ACUSADOS'!$C$16</f>
        <v>0</v>
      </c>
      <c r="D8" s="5">
        <f>+'[1]JI ACUSADOS'!$D$16</f>
        <v>0</v>
      </c>
    </row>
    <row r="9" spans="1:5" x14ac:dyDescent="0.2">
      <c r="A9" s="5" t="s">
        <v>7</v>
      </c>
      <c r="B9" s="5">
        <f>+'[1]JI ACUSADOS'!$E$16</f>
        <v>0</v>
      </c>
      <c r="C9" s="5">
        <f>+'[1]JI ACUSADOS'!$F$16</f>
        <v>0</v>
      </c>
      <c r="D9" s="5">
        <f>+'[1]JI ACUSADOS'!$G$16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Elevados'!$B$16</f>
        <v>0</v>
      </c>
      <c r="C13" s="5">
        <f>+'[1]JI Elevados'!$C$16</f>
        <v>0</v>
      </c>
      <c r="D13" s="5">
        <f>+'[1]JI Elevados'!$D$16</f>
        <v>0</v>
      </c>
      <c r="E13" s="5">
        <f>+'[1]JI Elevados'!$E$16</f>
        <v>0</v>
      </c>
    </row>
    <row r="14" spans="1:5" x14ac:dyDescent="0.2">
      <c r="A14" s="5" t="s">
        <v>13</v>
      </c>
      <c r="B14" s="7"/>
      <c r="C14" s="8"/>
      <c r="D14" s="5">
        <f>+'[1]JI Elevados'!$F$16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Elevados'!$G$16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PA'!$C$16</f>
        <v>0</v>
      </c>
      <c r="C21" s="12">
        <f>+'[1] J Penal PA'!$D$16</f>
        <v>0</v>
      </c>
      <c r="D21" s="12">
        <f>+'[1] J Penal PA'!$E$16</f>
        <v>1</v>
      </c>
      <c r="E21" s="13">
        <f>+'[1] J Penal PA'!$F$16</f>
        <v>1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terminacion'!$B$16</f>
        <v>0</v>
      </c>
      <c r="C25" s="12">
        <f>+'[1]J Penal terminacion'!$C$16</f>
        <v>0</v>
      </c>
      <c r="D25" s="12">
        <f>+'[1]J Penal terminacion'!$D$16</f>
        <v>1</v>
      </c>
      <c r="E25" s="12">
        <f>+'[1]J Penal terminacion'!$E$16</f>
        <v>0</v>
      </c>
      <c r="F25" s="12">
        <f>+'[1]J Penal terminacion'!$F$16</f>
        <v>0</v>
      </c>
    </row>
    <row r="28" spans="1:6" ht="57" x14ac:dyDescent="0.2">
      <c r="A28" s="25" t="s">
        <v>26</v>
      </c>
      <c r="B28" s="12">
        <f>+'[1]J Penal terminacion'!$G$16</f>
        <v>1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UI'!$B$16</f>
        <v>0</v>
      </c>
      <c r="C35" s="12">
        <f>+'[1]AP proced. UI'!$C$16</f>
        <v>0</v>
      </c>
      <c r="D35" s="12">
        <f>+'[1]AP proced. UI'!$D$16</f>
        <v>0</v>
      </c>
      <c r="E35" s="12">
        <f>+'[1]AP proced. UI'!$E$16</f>
        <v>0</v>
      </c>
      <c r="F35" s="12">
        <f>+'[1]AP proced. UI'!$F$16</f>
        <v>0</v>
      </c>
    </row>
    <row r="36" spans="1:6" x14ac:dyDescent="0.2">
      <c r="A36" s="11" t="s">
        <v>13</v>
      </c>
      <c r="B36" s="13">
        <f>+'[1]AP proced. UI'!$G$16</f>
        <v>0</v>
      </c>
      <c r="C36" s="13">
        <f>+'[1]AP proced. UI'!$H$16</f>
        <v>0</v>
      </c>
      <c r="D36" s="13">
        <f>+'[1]AP proced. UI'!$I$16</f>
        <v>0</v>
      </c>
      <c r="E36" s="13">
        <f>+'[1]AP proced. UI'!$J$16</f>
        <v>0</v>
      </c>
      <c r="F36" s="13">
        <f>+'[1]AP proced. UI'!$K$16</f>
        <v>0</v>
      </c>
    </row>
    <row r="37" spans="1:6" x14ac:dyDescent="0.2">
      <c r="A37" s="11" t="s">
        <v>30</v>
      </c>
      <c r="B37" s="13">
        <f>+'[1]AP terminacion'!$L$16</f>
        <v>0</v>
      </c>
      <c r="C37" s="13">
        <f>+'[1]AP proced. UI'!$M$16</f>
        <v>0</v>
      </c>
      <c r="D37" s="13">
        <f>+'[1]AP proced. UI'!$N$16</f>
        <v>0</v>
      </c>
      <c r="E37" s="13">
        <f>+'[1]AP proced. UI'!$O$16</f>
        <v>0</v>
      </c>
      <c r="F37" s="13">
        <f>+'[1]AP proced. UI'!$P$16</f>
        <v>0</v>
      </c>
    </row>
    <row r="38" spans="1:6" x14ac:dyDescent="0.2">
      <c r="A38" s="11" t="s">
        <v>31</v>
      </c>
      <c r="B38" s="13">
        <f>+'[1]AP proced. UI'!$Q$16</f>
        <v>0</v>
      </c>
      <c r="C38" s="13">
        <f>+'[1]AP proced. UI'!$R$16</f>
        <v>0</v>
      </c>
      <c r="D38" s="13">
        <f>+'[1]AP proced. UI'!$S$16</f>
        <v>0</v>
      </c>
      <c r="E38" s="13">
        <f>+'[1]AP proced. UI'!$T$16</f>
        <v>0</v>
      </c>
      <c r="F38" s="13">
        <f>+'[1]AP proced. UI'!$U$16</f>
        <v>0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terminacion'!$B$16</f>
        <v>0</v>
      </c>
      <c r="C43" s="12">
        <f>+'[1]AP terminacion'!$C$16</f>
        <v>0</v>
      </c>
      <c r="D43" s="12">
        <f>+'[1]AP terminacion'!$D$16</f>
        <v>0</v>
      </c>
      <c r="E43" s="12">
        <f>+'[1]AP terminacion'!$E$16</f>
        <v>0</v>
      </c>
      <c r="F43" s="12">
        <f>+'[1]AP terminacion'!$F$16</f>
        <v>0</v>
      </c>
    </row>
    <row r="44" spans="1:6" x14ac:dyDescent="0.2">
      <c r="A44" s="11" t="s">
        <v>13</v>
      </c>
      <c r="B44" s="12">
        <f>+'[1]AP terminacion'!$G$16</f>
        <v>0</v>
      </c>
      <c r="C44" s="12">
        <f>+'[1]AP terminacion'!$H$16</f>
        <v>0</v>
      </c>
      <c r="D44" s="12">
        <f>+'[1]AP terminacion'!$I$16</f>
        <v>0</v>
      </c>
      <c r="E44" s="12">
        <f>+'[1]AP terminacion'!$J$16</f>
        <v>0</v>
      </c>
      <c r="F44" s="12">
        <f>+'[1]AP terminacion'!$K$16</f>
        <v>0</v>
      </c>
    </row>
    <row r="45" spans="1:6" x14ac:dyDescent="0.2">
      <c r="A45" s="11" t="s">
        <v>30</v>
      </c>
      <c r="B45" s="12">
        <f>+'[1]AP terminacion'!$L$16</f>
        <v>0</v>
      </c>
      <c r="C45" s="12">
        <f>+'[1]AP terminacion'!$M$16</f>
        <v>0</v>
      </c>
      <c r="D45" s="12">
        <f>+'[1]AP terminacion'!$N$16</f>
        <v>0</v>
      </c>
      <c r="E45" s="12">
        <f>+'[1]AP terminacion'!$O$16</f>
        <v>0</v>
      </c>
      <c r="F45" s="12">
        <f>+'[1]AP terminacion'!$P$16</f>
        <v>0</v>
      </c>
    </row>
    <row r="46" spans="1:6" x14ac:dyDescent="0.2">
      <c r="A46" s="11" t="s">
        <v>31</v>
      </c>
      <c r="B46" s="12">
        <f>+'[1]AP terminacion'!$Q$16</f>
        <v>0</v>
      </c>
      <c r="C46" s="12">
        <f>+'[1]AP terminacion'!$R$16</f>
        <v>0</v>
      </c>
      <c r="D46" s="12">
        <f>+'[1]AP terminacion'!$S$16</f>
        <v>0</v>
      </c>
      <c r="E46" s="12">
        <f>+'[1]AP terminacion'!$T$16</f>
        <v>0</v>
      </c>
      <c r="F46" s="12">
        <f>+'[1]AP terminacion'!$U$16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elevados'!$B$16</f>
        <v>0</v>
      </c>
      <c r="C51" s="12">
        <f>+'[1]AP recursos elevados'!$C$16</f>
        <v>0</v>
      </c>
      <c r="D51" s="12">
        <f>+'[1]AP recursos elevados'!$D$16</f>
        <v>0</v>
      </c>
      <c r="E51" s="12">
        <f>+'[1]AP recursos elevados'!$E$16</f>
        <v>0</v>
      </c>
      <c r="F51" s="12">
        <f>+'[1]AP recursos elevados'!$F$16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instruccion'!$B$16</f>
        <v>0</v>
      </c>
      <c r="C59" s="12">
        <f>+'[1]TSJ fase instruccion'!$C$16</f>
        <v>0</v>
      </c>
      <c r="D59" s="12">
        <f>+'[1]TSJ fase instruccion'!$D$16</f>
        <v>0</v>
      </c>
      <c r="E59" s="12">
        <f>+'[1]TSJ fase instruccion'!$E$16</f>
        <v>0</v>
      </c>
      <c r="F59" s="12">
        <f>+'[1]TSJ fase instruccion'!$F$16</f>
        <v>0</v>
      </c>
      <c r="G59" s="12">
        <f>+'[1]TSJ fase instruccion'!$G$16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instruccion'!$H$16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instruccion'!$I$16</f>
        <v>0</v>
      </c>
    </row>
    <row r="69" spans="1:7" s="14" customFormat="1" x14ac:dyDescent="0.25">
      <c r="A69" s="25" t="s">
        <v>47</v>
      </c>
      <c r="B69" s="25">
        <f>+'[1]TSJ fase instruccion'!$J$16</f>
        <v>0</v>
      </c>
    </row>
    <row r="70" spans="1:7" s="14" customFormat="1" ht="42.75" x14ac:dyDescent="0.25">
      <c r="A70" s="25" t="s">
        <v>48</v>
      </c>
      <c r="B70" s="25">
        <f>+'[1]TSJ fase instruccion'!$K$16</f>
        <v>0</v>
      </c>
    </row>
    <row r="71" spans="1:7" x14ac:dyDescent="0.2">
      <c r="A71" s="17"/>
      <c r="B71" s="17"/>
    </row>
    <row r="73" spans="1:7" ht="42.7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enjuiciamiento'!$B$16</f>
        <v>0</v>
      </c>
      <c r="C74" s="12">
        <f>+'[1]TSJ fase enjuiciamiento'!$C$16</f>
        <v>0</v>
      </c>
      <c r="D74" s="12">
        <f>+'[1]TSJ fase enjuiciamiento'!$D$16</f>
        <v>0</v>
      </c>
      <c r="E74" s="12">
        <f>+'[1]TSJ fase enjuiciamiento'!$E$16</f>
        <v>0</v>
      </c>
      <c r="F74" s="12">
        <f>+'[1]TSJ fase enjuiciamiento'!$F$16</f>
        <v>0</v>
      </c>
      <c r="G74" s="12">
        <f>+'[1]TSJ fase enjuiciamiento'!$G$16</f>
        <v>0</v>
      </c>
    </row>
    <row r="75" spans="1:7" x14ac:dyDescent="0.2">
      <c r="A75" s="11" t="s">
        <v>13</v>
      </c>
      <c r="B75" s="12">
        <f>+'[1]TSJ fase enjuiciamiento'!$H$16</f>
        <v>0</v>
      </c>
      <c r="C75" s="12">
        <f>+'[1]TSJ fase enjuiciamiento'!$I$16</f>
        <v>0</v>
      </c>
      <c r="D75" s="12">
        <f>+'[1]TSJ fase enjuiciamiento'!$J$16</f>
        <v>0</v>
      </c>
      <c r="E75" s="12">
        <f>+'[1]TSJ fase enjuiciamiento'!$K$16</f>
        <v>0</v>
      </c>
      <c r="F75" s="12">
        <f>+'[1]TSJ fase enjuiciamiento'!$L$16</f>
        <v>0</v>
      </c>
      <c r="G75" s="12">
        <f>+'[1]TSJ fase enjuiciamiento'!$M$16</f>
        <v>0</v>
      </c>
    </row>
    <row r="76" spans="1:7" x14ac:dyDescent="0.2">
      <c r="A76" s="11" t="s">
        <v>107</v>
      </c>
      <c r="B76" s="12">
        <f>+'[1]TSJ fase enjuiciamiento'!$N$16</f>
        <v>0</v>
      </c>
      <c r="C76" s="12">
        <f>+'[1]TSJ fase enjuiciamiento'!$O$16</f>
        <v>0</v>
      </c>
      <c r="D76" s="12">
        <f>+'[1]TSJ fase enjuiciamiento'!$P$16</f>
        <v>0</v>
      </c>
      <c r="E76" s="12">
        <f>+'[1]TSJ fase enjuiciamiento'!$Q$16</f>
        <v>0</v>
      </c>
      <c r="F76" s="12">
        <f>+'[1]TSJ fase enjuiciamiento'!$R$16</f>
        <v>0</v>
      </c>
      <c r="G76" s="12">
        <f>+'[1]TSJ fase enjuiciamiento'!$S$16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terminacion'!$B$16</f>
        <v>0</v>
      </c>
      <c r="C81" s="12">
        <f>+'[1]TSJ terminacion'!$C$16</f>
        <v>0</v>
      </c>
      <c r="D81" s="12">
        <f>+'[1]TSJ terminacion'!$D$16</f>
        <v>0</v>
      </c>
      <c r="E81" s="12">
        <f>+'[1]TSJ terminacion'!$E$16</f>
        <v>0</v>
      </c>
      <c r="F81" s="12">
        <f>+'[1]TSJ terminacion'!$F$16</f>
        <v>0</v>
      </c>
    </row>
    <row r="82" spans="1:6" x14ac:dyDescent="0.2">
      <c r="A82" s="11" t="s">
        <v>13</v>
      </c>
      <c r="B82" s="12">
        <f>+'[1]TSJ terminacion'!$G$16</f>
        <v>0</v>
      </c>
      <c r="C82" s="12">
        <f>+'[1]TSJ terminacion'!$H$16</f>
        <v>0</v>
      </c>
      <c r="D82" s="12">
        <f>+'[1]TSJ terminacion'!$I$16</f>
        <v>0</v>
      </c>
      <c r="E82" s="12">
        <f>+'[1]TSJ terminacion'!$J$16</f>
        <v>0</v>
      </c>
      <c r="F82" s="12">
        <f>+'[1]TSJ terminacion'!$K$16</f>
        <v>0</v>
      </c>
    </row>
    <row r="83" spans="1:6" x14ac:dyDescent="0.2">
      <c r="A83" s="11" t="s">
        <v>107</v>
      </c>
      <c r="B83" s="12">
        <f>+'[1]TSJ terminacion'!$L$16</f>
        <v>0</v>
      </c>
      <c r="C83" s="12">
        <f>+'[1]TSJ terminacion'!$M$16</f>
        <v>0</v>
      </c>
      <c r="D83" s="12">
        <f>+'[1]TSJ terminacion'!$N$16</f>
        <v>0</v>
      </c>
      <c r="E83" s="12">
        <f>+'[1]TSJ terminacion'!$O$16</f>
        <v>0</v>
      </c>
      <c r="F83" s="12">
        <f>+'[1]TSJ terminacion'!$P$16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elevados'!$B$16</f>
        <v>0</v>
      </c>
    </row>
    <row r="90" spans="1:6" x14ac:dyDescent="0.2">
      <c r="A90" s="11" t="s">
        <v>13</v>
      </c>
      <c r="B90" s="12">
        <f>+'[1]TSJ recursos elevados'!$C$16</f>
        <v>0</v>
      </c>
    </row>
    <row r="91" spans="1:6" x14ac:dyDescent="0.2">
      <c r="A91" s="11" t="s">
        <v>107</v>
      </c>
      <c r="B91" s="12">
        <f>+'[1]TSJ recursos elevados'!$D$16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D21" sqref="D21"/>
    </sheetView>
  </sheetViews>
  <sheetFormatPr baseColWidth="10" defaultColWidth="11.42578125" defaultRowHeight="14.25" x14ac:dyDescent="0.2"/>
  <cols>
    <col min="1" max="1" width="24" style="2" customWidth="1"/>
    <col min="2" max="2" width="21.2851562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97</v>
      </c>
    </row>
    <row r="2" spans="1:5" x14ac:dyDescent="0.2">
      <c r="A2" s="1" t="str">
        <f>+Portada!B6</f>
        <v>3T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ACUSADOS'!$B$17</f>
        <v>6</v>
      </c>
      <c r="C8" s="5">
        <f>+'[1]JI ACUSADOS'!$C$17</f>
        <v>0</v>
      </c>
      <c r="D8" s="5">
        <f>+'[1]JI ACUSADOS'!$D$17</f>
        <v>0</v>
      </c>
    </row>
    <row r="9" spans="1:5" x14ac:dyDescent="0.2">
      <c r="A9" s="5" t="s">
        <v>7</v>
      </c>
      <c r="B9" s="5">
        <f>+'[1]JI ACUSADOS'!$E$17</f>
        <v>2</v>
      </c>
      <c r="C9" s="5">
        <f>+'[1]JI ACUSADOS'!$F$17</f>
        <v>0</v>
      </c>
      <c r="D9" s="5">
        <f>+'[1]JI ACUSADOS'!$G$17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Elevados'!$B$17</f>
        <v>2</v>
      </c>
      <c r="C13" s="5">
        <f>+'[1]JI Elevados'!$C$17</f>
        <v>0</v>
      </c>
      <c r="D13" s="5">
        <f>+'[1]JI Elevados'!$D$17</f>
        <v>0</v>
      </c>
      <c r="E13" s="5">
        <f>+'[1]JI Elevados'!$E$17</f>
        <v>0</v>
      </c>
    </row>
    <row r="14" spans="1:5" x14ac:dyDescent="0.2">
      <c r="A14" s="5" t="s">
        <v>13</v>
      </c>
      <c r="B14" s="7"/>
      <c r="C14" s="8"/>
      <c r="D14" s="5">
        <f>+'[1]JI Elevados'!$F$17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Elevados'!$G$17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PA'!$C$17</f>
        <v>0</v>
      </c>
      <c r="C21" s="12">
        <f>+'[1] J Penal PA'!$D$17</f>
        <v>0</v>
      </c>
      <c r="D21" s="12">
        <f>+'[1] J Penal PA'!$E$17</f>
        <v>0</v>
      </c>
      <c r="E21" s="13">
        <f>+'[1] J Penal PA'!$F$17</f>
        <v>2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terminacion'!$B$17</f>
        <v>0</v>
      </c>
      <c r="C25" s="12">
        <f>+'[1]J Penal terminacion'!$C$17</f>
        <v>0</v>
      </c>
      <c r="D25" s="12">
        <f>+'[1]J Penal terminacion'!$D$17</f>
        <v>0</v>
      </c>
      <c r="E25" s="12">
        <f>+'[1]J Penal terminacion'!$E$17</f>
        <v>0</v>
      </c>
      <c r="F25" s="12">
        <f>+'[1]J Penal terminacion'!$F$17</f>
        <v>0</v>
      </c>
    </row>
    <row r="28" spans="1:6" ht="57" x14ac:dyDescent="0.2">
      <c r="A28" s="25" t="s">
        <v>26</v>
      </c>
      <c r="B28" s="12">
        <f>+'[1]J Penal terminacion'!$G$17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UI'!$B$17</f>
        <v>0</v>
      </c>
      <c r="C35" s="12">
        <f>+'[1]AP proced. UI'!$C$17</f>
        <v>0</v>
      </c>
      <c r="D35" s="12">
        <f>+'[1]AP proced. UI'!$D$17</f>
        <v>0</v>
      </c>
      <c r="E35" s="12">
        <f>+'[1]AP proced. UI'!$E$17</f>
        <v>0</v>
      </c>
      <c r="F35" s="12">
        <f>+'[1]AP proced. UI'!$F$17</f>
        <v>0</v>
      </c>
    </row>
    <row r="36" spans="1:6" x14ac:dyDescent="0.2">
      <c r="A36" s="11" t="s">
        <v>13</v>
      </c>
      <c r="B36" s="13">
        <f>+'[1]AP proced. UI'!$G$17</f>
        <v>0</v>
      </c>
      <c r="C36" s="13">
        <f>+'[1]AP proced. UI'!$H$17</f>
        <v>0</v>
      </c>
      <c r="D36" s="13">
        <f>+'[1]AP proced. UI'!$I$17</f>
        <v>0</v>
      </c>
      <c r="E36" s="13">
        <f>+'[1]AP proced. UI'!$J$17</f>
        <v>0</v>
      </c>
      <c r="F36" s="13">
        <f>+'[1]AP proced. UI'!$K$17</f>
        <v>0</v>
      </c>
    </row>
    <row r="37" spans="1:6" x14ac:dyDescent="0.2">
      <c r="A37" s="11" t="s">
        <v>30</v>
      </c>
      <c r="B37" s="13">
        <f>+'[1]AP terminacion'!$L$17</f>
        <v>0</v>
      </c>
      <c r="C37" s="13">
        <f>+'[1]AP proced. UI'!$M$17</f>
        <v>0</v>
      </c>
      <c r="D37" s="13">
        <f>+'[1]AP proced. UI'!$N$17</f>
        <v>0</v>
      </c>
      <c r="E37" s="13">
        <f>+'[1]AP proced. UI'!$O$17</f>
        <v>0</v>
      </c>
      <c r="F37" s="13">
        <f>+'[1]AP proced. UI'!$P$17</f>
        <v>0</v>
      </c>
    </row>
    <row r="38" spans="1:6" x14ac:dyDescent="0.2">
      <c r="A38" s="11" t="s">
        <v>31</v>
      </c>
      <c r="B38" s="13">
        <f>+'[1]AP proced. UI'!$Q$17</f>
        <v>0</v>
      </c>
      <c r="C38" s="13">
        <f>+'[1]AP proced. UI'!$R$17</f>
        <v>0</v>
      </c>
      <c r="D38" s="13">
        <f>+'[1]AP proced. UI'!$S$17</f>
        <v>0</v>
      </c>
      <c r="E38" s="13">
        <f>+'[1]AP proced. UI'!$T$17</f>
        <v>0</v>
      </c>
      <c r="F38" s="13">
        <f>+'[1]AP proced. UI'!$U$17</f>
        <v>0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terminacion'!$B$17</f>
        <v>0</v>
      </c>
      <c r="C43" s="12">
        <f>+'[1]AP terminacion'!$C$17</f>
        <v>0</v>
      </c>
      <c r="D43" s="12">
        <f>+'[1]AP terminacion'!$D$17</f>
        <v>0</v>
      </c>
      <c r="E43" s="12">
        <f>+'[1]AP terminacion'!$E$17</f>
        <v>0</v>
      </c>
      <c r="F43" s="12">
        <f>+'[1]AP terminacion'!$F$17</f>
        <v>0</v>
      </c>
    </row>
    <row r="44" spans="1:6" x14ac:dyDescent="0.2">
      <c r="A44" s="11" t="s">
        <v>13</v>
      </c>
      <c r="B44" s="12">
        <f>+'[1]AP terminacion'!$G$17</f>
        <v>0</v>
      </c>
      <c r="C44" s="12">
        <f>+'[1]AP terminacion'!$H$17</f>
        <v>0</v>
      </c>
      <c r="D44" s="12">
        <f>+'[1]AP terminacion'!$I$17</f>
        <v>0</v>
      </c>
      <c r="E44" s="12">
        <f>+'[1]AP terminacion'!$J$17</f>
        <v>0</v>
      </c>
      <c r="F44" s="12">
        <f>+'[1]AP terminacion'!$K$17</f>
        <v>0</v>
      </c>
    </row>
    <row r="45" spans="1:6" x14ac:dyDescent="0.2">
      <c r="A45" s="11" t="s">
        <v>30</v>
      </c>
      <c r="B45" s="12">
        <f>+'[1]AP terminacion'!$L$17</f>
        <v>0</v>
      </c>
      <c r="C45" s="12">
        <f>+'[1]AP terminacion'!$M$17</f>
        <v>0</v>
      </c>
      <c r="D45" s="12">
        <f>+'[1]AP terminacion'!$N$17</f>
        <v>0</v>
      </c>
      <c r="E45" s="12">
        <f>+'[1]AP terminacion'!$O$17</f>
        <v>0</v>
      </c>
      <c r="F45" s="12">
        <f>+'[1]AP terminacion'!$P$17</f>
        <v>0</v>
      </c>
    </row>
    <row r="46" spans="1:6" x14ac:dyDescent="0.2">
      <c r="A46" s="11" t="s">
        <v>31</v>
      </c>
      <c r="B46" s="12">
        <f>+'[1]AP terminacion'!$Q$17</f>
        <v>0</v>
      </c>
      <c r="C46" s="12">
        <f>+'[1]AP terminacion'!$R$17</f>
        <v>0</v>
      </c>
      <c r="D46" s="12">
        <f>+'[1]AP terminacion'!$S$17</f>
        <v>0</v>
      </c>
      <c r="E46" s="12">
        <f>+'[1]AP terminacion'!$T$17</f>
        <v>0</v>
      </c>
      <c r="F46" s="12">
        <f>+'[1]AP terminacion'!$U$17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elevados'!$B$17</f>
        <v>0</v>
      </c>
      <c r="C51" s="12">
        <f>+'[1]AP recursos elevados'!$C$17</f>
        <v>1</v>
      </c>
      <c r="D51" s="12">
        <f>+'[1]AP recursos elevados'!$D$17</f>
        <v>0</v>
      </c>
      <c r="E51" s="12">
        <f>+'[1]AP recursos elevados'!$E$17</f>
        <v>0</v>
      </c>
      <c r="F51" s="12">
        <f>+'[1]AP recursos elevados'!$F$17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instruccion'!$B$17</f>
        <v>0</v>
      </c>
      <c r="C59" s="12">
        <f>+'[1]TSJ fase instruccion'!$C$17</f>
        <v>0</v>
      </c>
      <c r="D59" s="12">
        <f>+'[1]TSJ fase instruccion'!$D$17</f>
        <v>0</v>
      </c>
      <c r="E59" s="12">
        <f>+'[1]TSJ fase instruccion'!$E$17</f>
        <v>0</v>
      </c>
      <c r="F59" s="12">
        <f>+'[1]TSJ fase instruccion'!$F$17</f>
        <v>0</v>
      </c>
      <c r="G59" s="12">
        <f>+'[1]TSJ fase instruccion'!$G$17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instruccion'!$H$17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instruccion'!$I$17</f>
        <v>0</v>
      </c>
    </row>
    <row r="69" spans="1:7" s="14" customFormat="1" x14ac:dyDescent="0.25">
      <c r="A69" s="25" t="s">
        <v>47</v>
      </c>
      <c r="B69" s="25">
        <f>+'[1]TSJ fase instruccion'!$J$17</f>
        <v>0</v>
      </c>
    </row>
    <row r="70" spans="1:7" s="14" customFormat="1" ht="42.75" x14ac:dyDescent="0.25">
      <c r="A70" s="25" t="s">
        <v>48</v>
      </c>
      <c r="B70" s="25">
        <f>+'[1]TSJ fase instruccion'!$K$17</f>
        <v>0</v>
      </c>
    </row>
    <row r="71" spans="1:7" x14ac:dyDescent="0.2">
      <c r="A71" s="17"/>
      <c r="B71" s="17"/>
    </row>
    <row r="73" spans="1:7" ht="42.7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enjuiciamiento'!$B$17</f>
        <v>0</v>
      </c>
      <c r="C74" s="12">
        <f>+'[1]TSJ fase enjuiciamiento'!$C$17</f>
        <v>0</v>
      </c>
      <c r="D74" s="12">
        <f>+'[1]TSJ fase enjuiciamiento'!$D$17</f>
        <v>0</v>
      </c>
      <c r="E74" s="12">
        <f>+'[1]TSJ fase enjuiciamiento'!$E$17</f>
        <v>0</v>
      </c>
      <c r="F74" s="12">
        <f>+'[1]TSJ fase enjuiciamiento'!$F$17</f>
        <v>0</v>
      </c>
      <c r="G74" s="12">
        <f>+'[1]TSJ fase enjuiciamiento'!$G$17</f>
        <v>0</v>
      </c>
    </row>
    <row r="75" spans="1:7" x14ac:dyDescent="0.2">
      <c r="A75" s="11" t="s">
        <v>13</v>
      </c>
      <c r="B75" s="12">
        <f>+'[1]TSJ fase enjuiciamiento'!$H$17</f>
        <v>0</v>
      </c>
      <c r="C75" s="12">
        <f>+'[1]TSJ fase enjuiciamiento'!$I$17</f>
        <v>0</v>
      </c>
      <c r="D75" s="12">
        <f>+'[1]TSJ fase enjuiciamiento'!$J$17</f>
        <v>0</v>
      </c>
      <c r="E75" s="12">
        <f>+'[1]TSJ fase enjuiciamiento'!$K$17</f>
        <v>0</v>
      </c>
      <c r="F75" s="12">
        <f>+'[1]TSJ fase enjuiciamiento'!$L$17</f>
        <v>0</v>
      </c>
      <c r="G75" s="12">
        <f>+'[1]TSJ fase enjuiciamiento'!$M$17</f>
        <v>0</v>
      </c>
    </row>
    <row r="76" spans="1:7" x14ac:dyDescent="0.2">
      <c r="A76" s="11" t="s">
        <v>107</v>
      </c>
      <c r="B76" s="12">
        <f>+'[1]TSJ fase enjuiciamiento'!$N$17</f>
        <v>0</v>
      </c>
      <c r="C76" s="12">
        <f>+'[1]TSJ fase enjuiciamiento'!$O$17</f>
        <v>0</v>
      </c>
      <c r="D76" s="12">
        <f>+'[1]TSJ fase enjuiciamiento'!$P$17</f>
        <v>0</v>
      </c>
      <c r="E76" s="12">
        <f>+'[1]TSJ fase enjuiciamiento'!$Q$17</f>
        <v>0</v>
      </c>
      <c r="F76" s="12">
        <f>+'[1]TSJ fase enjuiciamiento'!$R$17</f>
        <v>0</v>
      </c>
      <c r="G76" s="12">
        <f>+'[1]TSJ fase enjuiciamiento'!$S$17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terminacion'!$B$17</f>
        <v>0</v>
      </c>
      <c r="C81" s="12">
        <f>+'[1]TSJ terminacion'!$C$17</f>
        <v>0</v>
      </c>
      <c r="D81" s="12">
        <f>+'[1]TSJ terminacion'!$D$17</f>
        <v>0</v>
      </c>
      <c r="E81" s="12">
        <f>+'[1]TSJ terminacion'!$E$17</f>
        <v>0</v>
      </c>
      <c r="F81" s="12">
        <f>+'[1]TSJ terminacion'!$F$17</f>
        <v>0</v>
      </c>
    </row>
    <row r="82" spans="1:6" x14ac:dyDescent="0.2">
      <c r="A82" s="11" t="s">
        <v>13</v>
      </c>
      <c r="B82" s="12">
        <f>+'[1]TSJ terminacion'!$G$17</f>
        <v>0</v>
      </c>
      <c r="C82" s="12">
        <f>+'[1]TSJ terminacion'!$H$17</f>
        <v>0</v>
      </c>
      <c r="D82" s="12">
        <f>+'[1]TSJ terminacion'!$I$17</f>
        <v>0</v>
      </c>
      <c r="E82" s="12">
        <f>+'[1]TSJ terminacion'!$J$17</f>
        <v>0</v>
      </c>
      <c r="F82" s="12">
        <f>+'[1]TSJ terminacion'!$K$17</f>
        <v>0</v>
      </c>
    </row>
    <row r="83" spans="1:6" x14ac:dyDescent="0.2">
      <c r="A83" s="11" t="s">
        <v>107</v>
      </c>
      <c r="B83" s="12">
        <f>+'[1]TSJ terminacion'!$L$17</f>
        <v>0</v>
      </c>
      <c r="C83" s="12">
        <f>+'[1]TSJ terminacion'!$M$17</f>
        <v>0</v>
      </c>
      <c r="D83" s="12">
        <f>+'[1]TSJ terminacion'!$N$17</f>
        <v>0</v>
      </c>
      <c r="E83" s="12">
        <f>+'[1]TSJ terminacion'!$O$17</f>
        <v>0</v>
      </c>
      <c r="F83" s="12">
        <f>+'[1]TSJ terminacion'!$P$17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elevados'!$B$17</f>
        <v>0</v>
      </c>
    </row>
    <row r="90" spans="1:6" x14ac:dyDescent="0.2">
      <c r="A90" s="11" t="s">
        <v>13</v>
      </c>
      <c r="B90" s="12">
        <f>+'[1]TSJ recursos elevados'!$C$17</f>
        <v>0</v>
      </c>
    </row>
    <row r="91" spans="1:6" x14ac:dyDescent="0.2">
      <c r="A91" s="11" t="s">
        <v>107</v>
      </c>
      <c r="B91" s="12">
        <f>+'[1]TSJ recursos elevados'!$D$17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D21" sqref="D21"/>
    </sheetView>
  </sheetViews>
  <sheetFormatPr baseColWidth="10" defaultColWidth="11.42578125" defaultRowHeight="14.25" x14ac:dyDescent="0.2"/>
  <cols>
    <col min="1" max="1" width="24" style="2" customWidth="1"/>
    <col min="2" max="2" width="22.570312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96</v>
      </c>
    </row>
    <row r="2" spans="1:5" x14ac:dyDescent="0.2">
      <c r="A2" s="1" t="str">
        <f>+Portada!B6</f>
        <v>3T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ACUSADOS'!$B$18</f>
        <v>3</v>
      </c>
      <c r="C8" s="5">
        <f>+'[1]JI ACUSADOS'!$C$18</f>
        <v>0</v>
      </c>
      <c r="D8" s="5">
        <f>+'[1]JI ACUSADOS'!$D$18</f>
        <v>0</v>
      </c>
    </row>
    <row r="9" spans="1:5" x14ac:dyDescent="0.2">
      <c r="A9" s="5" t="s">
        <v>7</v>
      </c>
      <c r="B9" s="5">
        <f>+'[1]JI ACUSADOS'!$E$18</f>
        <v>0</v>
      </c>
      <c r="C9" s="5">
        <f>+'[1]JI ACUSADOS'!$F$18</f>
        <v>0</v>
      </c>
      <c r="D9" s="5">
        <f>+'[1]JI ACUSADOS'!$G$18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Elevados'!$B$18</f>
        <v>1</v>
      </c>
      <c r="C13" s="5">
        <f>+'[1]JI Elevados'!$C$18</f>
        <v>0</v>
      </c>
      <c r="D13" s="5">
        <f>+'[1]JI Elevados'!$D$18</f>
        <v>0</v>
      </c>
      <c r="E13" s="5">
        <f>+'[1]JI Elevados'!$E$18</f>
        <v>0</v>
      </c>
    </row>
    <row r="14" spans="1:5" x14ac:dyDescent="0.2">
      <c r="A14" s="5" t="s">
        <v>13</v>
      </c>
      <c r="B14" s="7"/>
      <c r="C14" s="8"/>
      <c r="D14" s="5">
        <f>+'[1]JI Elevados'!$F$18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Elevados'!$G$18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PA'!$C$18</f>
        <v>0</v>
      </c>
      <c r="C21" s="12">
        <f>+'[1] J Penal PA'!$D$18</f>
        <v>0</v>
      </c>
      <c r="D21" s="12">
        <f>+'[1] J Penal PA'!$E$18</f>
        <v>0</v>
      </c>
      <c r="E21" s="13">
        <f>+'[1] J Penal PA'!$F$18</f>
        <v>2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terminacion'!$B$18</f>
        <v>0</v>
      </c>
      <c r="C25" s="12">
        <f>+'[1]J Penal terminacion'!$C$18</f>
        <v>0</v>
      </c>
      <c r="D25" s="12">
        <f>+'[1]J Penal terminacion'!$D$18</f>
        <v>0</v>
      </c>
      <c r="E25" s="12">
        <f>+'[1]J Penal terminacion'!$E$18</f>
        <v>0</v>
      </c>
      <c r="F25" s="12">
        <f>+'[1]J Penal terminacion'!$F$18</f>
        <v>0</v>
      </c>
    </row>
    <row r="28" spans="1:6" ht="57" x14ac:dyDescent="0.2">
      <c r="A28" s="25" t="s">
        <v>26</v>
      </c>
      <c r="B28" s="12">
        <f>+'[1]J Penal terminacion'!$G$18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UI'!$B$18</f>
        <v>0</v>
      </c>
      <c r="C35" s="12">
        <f>+'[1]AP proced. UI'!$C$18</f>
        <v>0</v>
      </c>
      <c r="D35" s="12">
        <f>+'[1]AP proced. UI'!$D$18</f>
        <v>0</v>
      </c>
      <c r="E35" s="12">
        <f>+'[1]AP proced. UI'!$E$18</f>
        <v>0</v>
      </c>
      <c r="F35" s="12">
        <f>+'[1]AP proced. UI'!$F$18</f>
        <v>0</v>
      </c>
    </row>
    <row r="36" spans="1:6" x14ac:dyDescent="0.2">
      <c r="A36" s="11" t="s">
        <v>13</v>
      </c>
      <c r="B36" s="13">
        <f>+'[1]AP proced. UI'!$G$18</f>
        <v>0</v>
      </c>
      <c r="C36" s="13">
        <f>+'[1]AP proced. UI'!$H$18</f>
        <v>0</v>
      </c>
      <c r="D36" s="13">
        <f>+'[1]AP proced. UI'!$I$18</f>
        <v>0</v>
      </c>
      <c r="E36" s="13">
        <f>+'[1]AP proced. UI'!$J$18</f>
        <v>0</v>
      </c>
      <c r="F36" s="13">
        <f>+'[1]AP proced. UI'!$K$18</f>
        <v>0</v>
      </c>
    </row>
    <row r="37" spans="1:6" x14ac:dyDescent="0.2">
      <c r="A37" s="11" t="s">
        <v>30</v>
      </c>
      <c r="B37" s="13">
        <f>+'[1]AP terminacion'!$L$18</f>
        <v>0</v>
      </c>
      <c r="C37" s="13">
        <f>+'[1]AP proced. UI'!$M$18</f>
        <v>0</v>
      </c>
      <c r="D37" s="13">
        <f>+'[1]AP proced. UI'!$N$18</f>
        <v>0</v>
      </c>
      <c r="E37" s="13">
        <f>+'[1]AP proced. UI'!$O$18</f>
        <v>0</v>
      </c>
      <c r="F37" s="13">
        <f>+'[1]AP proced. UI'!$P$18</f>
        <v>0</v>
      </c>
    </row>
    <row r="38" spans="1:6" x14ac:dyDescent="0.2">
      <c r="A38" s="11" t="s">
        <v>31</v>
      </c>
      <c r="B38" s="13">
        <f>+'[1]AP proced. UI'!$Q$18</f>
        <v>0</v>
      </c>
      <c r="C38" s="13">
        <f>+'[1]AP proced. UI'!$R$18</f>
        <v>0</v>
      </c>
      <c r="D38" s="13">
        <f>+'[1]AP proced. UI'!$S$18</f>
        <v>0</v>
      </c>
      <c r="E38" s="13">
        <f>+'[1]AP proced. UI'!$T$18</f>
        <v>0</v>
      </c>
      <c r="F38" s="13">
        <f>+'[1]AP proced. UI'!$U$18</f>
        <v>0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terminacion'!$B$18</f>
        <v>0</v>
      </c>
      <c r="C43" s="12">
        <f>+'[1]AP terminacion'!$C$18</f>
        <v>0</v>
      </c>
      <c r="D43" s="12">
        <f>+'[1]AP terminacion'!$D$18</f>
        <v>0</v>
      </c>
      <c r="E43" s="12">
        <f>+'[1]AP terminacion'!$E$18</f>
        <v>0</v>
      </c>
      <c r="F43" s="12">
        <f>+'[1]AP terminacion'!$F$18</f>
        <v>0</v>
      </c>
    </row>
    <row r="44" spans="1:6" x14ac:dyDescent="0.2">
      <c r="A44" s="11" t="s">
        <v>13</v>
      </c>
      <c r="B44" s="12">
        <f>+'[1]AP terminacion'!$G$18</f>
        <v>0</v>
      </c>
      <c r="C44" s="12">
        <f>+'[1]AP terminacion'!$H$18</f>
        <v>0</v>
      </c>
      <c r="D44" s="12">
        <f>+'[1]AP terminacion'!$I$18</f>
        <v>0</v>
      </c>
      <c r="E44" s="12">
        <f>+'[1]AP terminacion'!$J$18</f>
        <v>0</v>
      </c>
      <c r="F44" s="12">
        <f>+'[1]AP terminacion'!$K$18</f>
        <v>0</v>
      </c>
    </row>
    <row r="45" spans="1:6" x14ac:dyDescent="0.2">
      <c r="A45" s="11" t="s">
        <v>30</v>
      </c>
      <c r="B45" s="12">
        <f>+'[1]AP terminacion'!$L$18</f>
        <v>0</v>
      </c>
      <c r="C45" s="12">
        <f>+'[1]AP terminacion'!$M$18</f>
        <v>0</v>
      </c>
      <c r="D45" s="12">
        <f>+'[1]AP terminacion'!$N$18</f>
        <v>0</v>
      </c>
      <c r="E45" s="12">
        <f>+'[1]AP terminacion'!$O$18</f>
        <v>0</v>
      </c>
      <c r="F45" s="12">
        <f>+'[1]AP terminacion'!$P$18</f>
        <v>0</v>
      </c>
    </row>
    <row r="46" spans="1:6" x14ac:dyDescent="0.2">
      <c r="A46" s="11" t="s">
        <v>31</v>
      </c>
      <c r="B46" s="12">
        <f>+'[1]AP terminacion'!$Q$18</f>
        <v>0</v>
      </c>
      <c r="C46" s="12">
        <f>+'[1]AP terminacion'!$R$18</f>
        <v>0</v>
      </c>
      <c r="D46" s="12">
        <f>+'[1]AP terminacion'!$S$18</f>
        <v>0</v>
      </c>
      <c r="E46" s="12">
        <f>+'[1]AP terminacion'!$T$18</f>
        <v>0</v>
      </c>
      <c r="F46" s="12">
        <f>+'[1]AP terminacion'!$U$18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elevados'!$B$18</f>
        <v>0</v>
      </c>
      <c r="C51" s="12">
        <f>+'[1]AP recursos elevados'!$C$18</f>
        <v>0</v>
      </c>
      <c r="D51" s="12">
        <f>+'[1]AP recursos elevados'!$D$18</f>
        <v>0</v>
      </c>
      <c r="E51" s="12">
        <f>+'[1]AP recursos elevados'!$E$18</f>
        <v>0</v>
      </c>
      <c r="F51" s="12">
        <f>+'[1]AP recursos elevados'!$F$18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instruccion'!$B$18</f>
        <v>0</v>
      </c>
      <c r="C59" s="12">
        <f>+'[1]TSJ fase instruccion'!$C$18</f>
        <v>0</v>
      </c>
      <c r="D59" s="12">
        <f>+'[1]TSJ fase instruccion'!$D$18</f>
        <v>0</v>
      </c>
      <c r="E59" s="12">
        <f>+'[1]TSJ fase instruccion'!$E$18</f>
        <v>0</v>
      </c>
      <c r="F59" s="12">
        <f>+'[1]TSJ fase instruccion'!$F$18</f>
        <v>0</v>
      </c>
      <c r="G59" s="12">
        <f>+'[1]TSJ fase instruccion'!$G$18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instruccion'!$H$18</f>
        <v>0</v>
      </c>
    </row>
    <row r="67" spans="1:7" s="14" customFormat="1" ht="85.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instruccion'!$I$18</f>
        <v>0</v>
      </c>
    </row>
    <row r="69" spans="1:7" s="14" customFormat="1" x14ac:dyDescent="0.25">
      <c r="A69" s="25" t="s">
        <v>47</v>
      </c>
      <c r="B69" s="25">
        <f>+'[1]TSJ fase instruccion'!$J$18</f>
        <v>0</v>
      </c>
    </row>
    <row r="70" spans="1:7" s="14" customFormat="1" ht="42.75" x14ac:dyDescent="0.25">
      <c r="A70" s="25" t="s">
        <v>48</v>
      </c>
      <c r="B70" s="25">
        <f>+'[1]TSJ fase instruccion'!$K$18</f>
        <v>0</v>
      </c>
    </row>
    <row r="71" spans="1:7" x14ac:dyDescent="0.2">
      <c r="A71" s="17"/>
      <c r="B71" s="17"/>
    </row>
    <row r="73" spans="1:7" ht="42.7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enjuiciamiento'!$B$18</f>
        <v>0</v>
      </c>
      <c r="C74" s="12">
        <f>+'[1]TSJ fase enjuiciamiento'!$C$18</f>
        <v>0</v>
      </c>
      <c r="D74" s="12">
        <f>+'[1]TSJ fase enjuiciamiento'!$D$18</f>
        <v>0</v>
      </c>
      <c r="E74" s="12">
        <f>+'[1]TSJ fase enjuiciamiento'!$E$18</f>
        <v>0</v>
      </c>
      <c r="F74" s="12">
        <f>+'[1]TSJ fase enjuiciamiento'!$F$18</f>
        <v>0</v>
      </c>
      <c r="G74" s="12">
        <f>+'[1]TSJ fase enjuiciamiento'!$G$18</f>
        <v>0</v>
      </c>
    </row>
    <row r="75" spans="1:7" x14ac:dyDescent="0.2">
      <c r="A75" s="11" t="s">
        <v>13</v>
      </c>
      <c r="B75" s="12">
        <f>+'[1]TSJ fase enjuiciamiento'!$H$18</f>
        <v>0</v>
      </c>
      <c r="C75" s="12">
        <f>+'[1]TSJ fase enjuiciamiento'!$I$18</f>
        <v>0</v>
      </c>
      <c r="D75" s="12">
        <f>+'[1]TSJ fase enjuiciamiento'!$J$18</f>
        <v>0</v>
      </c>
      <c r="E75" s="12">
        <f>+'[1]TSJ fase enjuiciamiento'!$K$18</f>
        <v>0</v>
      </c>
      <c r="F75" s="12">
        <f>+'[1]TSJ fase enjuiciamiento'!$L$18</f>
        <v>0</v>
      </c>
      <c r="G75" s="12">
        <f>+'[1]TSJ fase enjuiciamiento'!$M$18</f>
        <v>0</v>
      </c>
    </row>
    <row r="76" spans="1:7" x14ac:dyDescent="0.2">
      <c r="A76" s="11" t="s">
        <v>107</v>
      </c>
      <c r="B76" s="12">
        <f>+'[1]TSJ fase enjuiciamiento'!$N$18</f>
        <v>0</v>
      </c>
      <c r="C76" s="12">
        <f>+'[1]TSJ fase enjuiciamiento'!$O$18</f>
        <v>0</v>
      </c>
      <c r="D76" s="12">
        <f>+'[1]TSJ fase enjuiciamiento'!$P$18</f>
        <v>0</v>
      </c>
      <c r="E76" s="12">
        <f>+'[1]TSJ fase enjuiciamiento'!$Q$18</f>
        <v>0</v>
      </c>
      <c r="F76" s="12">
        <f>+'[1]TSJ fase enjuiciamiento'!$R$18</f>
        <v>0</v>
      </c>
      <c r="G76" s="12">
        <f>+'[1]TSJ fase enjuiciamiento'!$S$18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terminacion'!$B$18</f>
        <v>0</v>
      </c>
      <c r="C81" s="12">
        <f>+'[1]TSJ terminacion'!$C$18</f>
        <v>0</v>
      </c>
      <c r="D81" s="12">
        <f>+'[1]TSJ terminacion'!$D$18</f>
        <v>0</v>
      </c>
      <c r="E81" s="12">
        <f>+'[1]TSJ terminacion'!$E$18</f>
        <v>0</v>
      </c>
      <c r="F81" s="12">
        <f>+'[1]TSJ terminacion'!$F$18</f>
        <v>0</v>
      </c>
    </row>
    <row r="82" spans="1:6" x14ac:dyDescent="0.2">
      <c r="A82" s="11" t="s">
        <v>13</v>
      </c>
      <c r="B82" s="12">
        <f>+'[1]TSJ terminacion'!$G$18</f>
        <v>0</v>
      </c>
      <c r="C82" s="12">
        <f>+'[1]TSJ terminacion'!$H$18</f>
        <v>0</v>
      </c>
      <c r="D82" s="12">
        <f>+'[1]TSJ terminacion'!$I$18</f>
        <v>0</v>
      </c>
      <c r="E82" s="12">
        <f>+'[1]TSJ terminacion'!$J$18</f>
        <v>0</v>
      </c>
      <c r="F82" s="12">
        <f>+'[1]TSJ terminacion'!$K$18</f>
        <v>0</v>
      </c>
    </row>
    <row r="83" spans="1:6" x14ac:dyDescent="0.2">
      <c r="A83" s="11" t="s">
        <v>107</v>
      </c>
      <c r="B83" s="12">
        <f>+'[1]TSJ terminacion'!$L$18</f>
        <v>0</v>
      </c>
      <c r="C83" s="12">
        <f>+'[1]TSJ terminacion'!$M$18</f>
        <v>0</v>
      </c>
      <c r="D83" s="12">
        <f>+'[1]TSJ terminacion'!$N$18</f>
        <v>0</v>
      </c>
      <c r="E83" s="12">
        <f>+'[1]TSJ terminacion'!$O$18</f>
        <v>0</v>
      </c>
      <c r="F83" s="12">
        <f>+'[1]TSJ terminacion'!$P$18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42.75" x14ac:dyDescent="0.2">
      <c r="B88" s="33" t="s">
        <v>51</v>
      </c>
    </row>
    <row r="89" spans="1:6" x14ac:dyDescent="0.2">
      <c r="A89" s="11" t="s">
        <v>12</v>
      </c>
      <c r="B89" s="12">
        <f>+'[1]TSJ recursos elevados'!$B$18</f>
        <v>0</v>
      </c>
    </row>
    <row r="90" spans="1:6" x14ac:dyDescent="0.2">
      <c r="A90" s="11" t="s">
        <v>13</v>
      </c>
      <c r="B90" s="12">
        <f>+'[1]TSJ recursos elevados'!$C$18</f>
        <v>0</v>
      </c>
    </row>
    <row r="91" spans="1:6" x14ac:dyDescent="0.2">
      <c r="A91" s="11" t="s">
        <v>107</v>
      </c>
      <c r="B91" s="12">
        <f>+'[1]TSJ recursos elevados'!$D$18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Portada</vt:lpstr>
      <vt:lpstr>Andalucia</vt:lpstr>
      <vt:lpstr>Aragon</vt:lpstr>
      <vt:lpstr>Asturias</vt:lpstr>
      <vt:lpstr>Illes Balears</vt:lpstr>
      <vt:lpstr>Canarias</vt:lpstr>
      <vt:lpstr>Cantabria</vt:lpstr>
      <vt:lpstr>C Leon</vt:lpstr>
      <vt:lpstr>C Mancha</vt:lpstr>
      <vt:lpstr>Cataluña</vt:lpstr>
      <vt:lpstr>C Valenciana</vt:lpstr>
      <vt:lpstr>Extremadura</vt:lpstr>
      <vt:lpstr>Galicia</vt:lpstr>
      <vt:lpstr>Madrid</vt:lpstr>
      <vt:lpstr>Murcia</vt:lpstr>
      <vt:lpstr>Navarra</vt:lpstr>
      <vt:lpstr>Pais Vasco</vt:lpstr>
      <vt:lpstr>La Rioja</vt:lpstr>
      <vt:lpstr>O. Centrales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Lorenzo Carlos Yenes Salas</cp:lastModifiedBy>
  <dcterms:created xsi:type="dcterms:W3CDTF">2016-02-15T09:56:14Z</dcterms:created>
  <dcterms:modified xsi:type="dcterms:W3CDTF">2017-11-28T13:12:33Z</dcterms:modified>
</cp:coreProperties>
</file>